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105" windowWidth="15480" windowHeight="9210" activeTab="1"/>
  </bookViews>
  <sheets>
    <sheet name="Vypočet" sheetId="2" r:id="rId1"/>
    <sheet name="el podpis" sheetId="3" r:id="rId2"/>
  </sheets>
  <definedNames/>
  <calcPr calcId="152511"/>
</workbook>
</file>

<file path=xl/sharedStrings.xml><?xml version="1.0" encoding="utf-8"?>
<sst xmlns="http://schemas.openxmlformats.org/spreadsheetml/2006/main" count="28" uniqueCount="27">
  <si>
    <t>I. část nabídkové ceny</t>
  </si>
  <si>
    <t>II. část nabídkové ceny</t>
  </si>
  <si>
    <t>III. část nabídkové ceny</t>
  </si>
  <si>
    <t>Čerpaná jistina investičního úvěru</t>
  </si>
  <si>
    <t>Nabídková cena</t>
  </si>
  <si>
    <t>Vypočet nabídkové ceny</t>
  </si>
  <si>
    <t>Délka splácení</t>
  </si>
  <si>
    <t>Měsíční hodnota poplatků za vedení úvěrového účtu případně skupiny účtů</t>
  </si>
  <si>
    <t>Hodnota poplatku za zpracování úvěrové smlouvy</t>
  </si>
  <si>
    <t>Nabízené parametry smlouvy o úvěru</t>
  </si>
  <si>
    <t>Roční sazba úroku fixovaného na 12 let</t>
  </si>
  <si>
    <t>Poplatek za zpracování úvěrové smlouvy (tis. CZK)</t>
  </si>
  <si>
    <t>Měsíční hodnota poplatků za vedení úvěrového účtu případně skupiny účtů (CZK)</t>
  </si>
  <si>
    <t xml:space="preserve">Roční sazba úroku fixovaného na 12 let pro část úvěru podle čl. 9.1 bod 1. a 2. Dokumentace (% p.a.) </t>
  </si>
  <si>
    <t xml:space="preserve">Odchylka od 1M PRIBOR pro část úvěru podle čl. 9.1 bod 3. Dokumentace (% p.a.) </t>
  </si>
  <si>
    <t>I. Úroky z části úvěru podle čl. 9.1 bod 1. a 2. Dokumentace</t>
  </si>
  <si>
    <t>Odchylka od 1M PRIBOR</t>
  </si>
  <si>
    <t>II. Úroky z části úvěru podle čl. 9.1 bod 3. Dokumentace</t>
  </si>
  <si>
    <t>Uvažovaná hodnota 1M PRIBOR pro účely výpočtu</t>
  </si>
  <si>
    <t>Délka splácení jistiny</t>
  </si>
  <si>
    <t>Délka čerpání úvěru (jistina se nehradí, pouze úrok)</t>
  </si>
  <si>
    <t>Průměrná roční sazba úroku pro účely výpočtu</t>
  </si>
  <si>
    <t>Předpokládaný úrok za období čerpání úvěru</t>
  </si>
  <si>
    <t>Předpokládaný úrok za období splácení jistiny</t>
  </si>
  <si>
    <t>III. Poplatek za zpracování úvěrové smlouvy</t>
  </si>
  <si>
    <t>IV. Pravidelné měsíční poplatky</t>
  </si>
  <si>
    <t>IV. část nabídkové ceny</t>
  </si>
</sst>
</file>

<file path=xl/styles.xml><?xml version="1.0" encoding="utf-8"?>
<styleSheet xmlns="http://schemas.openxmlformats.org/spreadsheetml/2006/main">
  <numFmts count="6">
    <numFmt numFmtId="164" formatCode="0&quot; let&quot;"/>
    <numFmt numFmtId="165" formatCode="0.00%&quot; p.a.&quot;"/>
    <numFmt numFmtId="166" formatCode="0&quot;. splátka&quot;"/>
    <numFmt numFmtId="167" formatCode="#,##0&quot; tis. CZK&quot;"/>
    <numFmt numFmtId="168" formatCode="#,##0&quot; CZK&quot;"/>
    <numFmt numFmtId="169" formatCode="0.00&quot; let&quot;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14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166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3" fillId="0" borderId="0" xfId="0" applyFont="1" applyFill="1" applyProtection="1">
      <protection/>
    </xf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0" borderId="0" xfId="0" applyFont="1" applyFill="1" applyAlignment="1" applyProtection="1">
      <alignment horizontal="left" indent="1"/>
      <protection/>
    </xf>
    <xf numFmtId="167" fontId="3" fillId="0" borderId="0" xfId="0" applyNumberFormat="1" applyFont="1" applyFill="1" applyProtection="1">
      <protection/>
    </xf>
    <xf numFmtId="165" fontId="3" fillId="0" borderId="0" xfId="20" applyNumberFormat="1" applyFont="1" applyFill="1" applyProtection="1">
      <protection/>
    </xf>
    <xf numFmtId="0" fontId="3" fillId="0" borderId="0" xfId="0" applyFont="1" applyAlignment="1" applyProtection="1">
      <alignment horizontal="left" indent="2"/>
      <protection/>
    </xf>
    <xf numFmtId="164" fontId="3" fillId="0" borderId="0" xfId="0" applyNumberFormat="1" applyFont="1" applyFill="1" applyProtection="1">
      <protection/>
    </xf>
    <xf numFmtId="3" fontId="3" fillId="0" borderId="0" xfId="0" applyNumberFormat="1" applyFont="1" applyFill="1" applyBorder="1" applyProtection="1">
      <protection/>
    </xf>
    <xf numFmtId="0" fontId="2" fillId="0" borderId="0" xfId="0" applyFont="1" applyAlignment="1" applyProtection="1">
      <alignment horizontal="left" indent="1"/>
      <protection/>
    </xf>
    <xf numFmtId="167" fontId="2" fillId="0" borderId="0" xfId="0" applyNumberFormat="1" applyFont="1" applyFill="1" applyProtection="1">
      <protection/>
    </xf>
    <xf numFmtId="3" fontId="3" fillId="0" borderId="0" xfId="0" applyNumberFormat="1" applyFont="1" applyFill="1" applyProtection="1">
      <protection/>
    </xf>
    <xf numFmtId="168" fontId="3" fillId="0" borderId="0" xfId="0" applyNumberFormat="1" applyFont="1" applyFill="1" applyProtection="1">
      <protection/>
    </xf>
    <xf numFmtId="0" fontId="2" fillId="0" borderId="1" xfId="0" applyFont="1" applyBorder="1" applyProtection="1">
      <protection/>
    </xf>
    <xf numFmtId="3" fontId="2" fillId="0" borderId="0" xfId="0" applyNumberFormat="1" applyFont="1" applyProtection="1"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165" fontId="3" fillId="2" borderId="0" xfId="20" applyNumberFormat="1" applyFont="1" applyFill="1" applyProtection="1">
      <protection locked="0"/>
    </xf>
    <xf numFmtId="167" fontId="3" fillId="2" borderId="0" xfId="0" applyNumberFormat="1" applyFont="1" applyFill="1" applyProtection="1">
      <protection locked="0"/>
    </xf>
    <xf numFmtId="168" fontId="3" fillId="3" borderId="0" xfId="0" applyNumberFormat="1" applyFont="1" applyFill="1" applyProtection="1">
      <protection locked="0"/>
    </xf>
    <xf numFmtId="168" fontId="2" fillId="0" borderId="1" xfId="0" applyNumberFormat="1" applyFont="1" applyBorder="1" applyProtection="1">
      <protection/>
    </xf>
    <xf numFmtId="169" fontId="3" fillId="0" borderId="0" xfId="0" applyNumberFormat="1" applyFont="1" applyFill="1" applyProtection="1">
      <protection/>
    </xf>
    <xf numFmtId="0" fontId="3" fillId="0" borderId="0" xfId="0" applyFont="1" applyAlignment="1" applyProtection="1">
      <alignment horizontal="left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pane xSplit="2" ySplit="1" topLeftCell="C2" activePane="bottomRight" state="frozen"/>
      <selection pane="topRight" activeCell="D1" sqref="D1"/>
      <selection pane="bottomLeft" activeCell="A3" sqref="A3"/>
      <selection pane="bottomRight" activeCell="A38" sqref="A38"/>
    </sheetView>
  </sheetViews>
  <sheetFormatPr defaultColWidth="15.57421875" defaultRowHeight="11.25" customHeight="1"/>
  <cols>
    <col min="1" max="1" width="73.00390625" style="4" bestFit="1" customWidth="1"/>
    <col min="2" max="16384" width="15.57421875" style="4" customWidth="1"/>
  </cols>
  <sheetData>
    <row r="1" spans="1:256" s="2" customFormat="1" ht="33.75" customHeight="1">
      <c r="A1" s="1" t="s">
        <v>5</v>
      </c>
      <c r="C1" s="3">
        <v>1</v>
      </c>
      <c r="D1" s="3">
        <f aca="true" t="shared" si="0" ref="D1:BO1">+C1+1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>
        <f t="shared" si="0"/>
        <v>25</v>
      </c>
      <c r="AB1" s="3">
        <f t="shared" si="0"/>
        <v>26</v>
      </c>
      <c r="AC1" s="3">
        <f t="shared" si="0"/>
        <v>27</v>
      </c>
      <c r="AD1" s="3">
        <f t="shared" si="0"/>
        <v>28</v>
      </c>
      <c r="AE1" s="3">
        <f t="shared" si="0"/>
        <v>29</v>
      </c>
      <c r="AF1" s="3">
        <f t="shared" si="0"/>
        <v>30</v>
      </c>
      <c r="AG1" s="3">
        <f t="shared" si="0"/>
        <v>31</v>
      </c>
      <c r="AH1" s="3">
        <f t="shared" si="0"/>
        <v>32</v>
      </c>
      <c r="AI1" s="3">
        <f t="shared" si="0"/>
        <v>33</v>
      </c>
      <c r="AJ1" s="3">
        <f t="shared" si="0"/>
        <v>34</v>
      </c>
      <c r="AK1" s="3">
        <f t="shared" si="0"/>
        <v>35</v>
      </c>
      <c r="AL1" s="3">
        <f t="shared" si="0"/>
        <v>36</v>
      </c>
      <c r="AM1" s="3">
        <f t="shared" si="0"/>
        <v>37</v>
      </c>
      <c r="AN1" s="3">
        <f t="shared" si="0"/>
        <v>38</v>
      </c>
      <c r="AO1" s="3">
        <f t="shared" si="0"/>
        <v>39</v>
      </c>
      <c r="AP1" s="3">
        <f t="shared" si="0"/>
        <v>40</v>
      </c>
      <c r="AQ1" s="3">
        <f t="shared" si="0"/>
        <v>41</v>
      </c>
      <c r="AR1" s="3">
        <f t="shared" si="0"/>
        <v>42</v>
      </c>
      <c r="AS1" s="3">
        <f t="shared" si="0"/>
        <v>43</v>
      </c>
      <c r="AT1" s="3">
        <f t="shared" si="0"/>
        <v>44</v>
      </c>
      <c r="AU1" s="3">
        <f t="shared" si="0"/>
        <v>45</v>
      </c>
      <c r="AV1" s="3">
        <f t="shared" si="0"/>
        <v>46</v>
      </c>
      <c r="AW1" s="3">
        <f t="shared" si="0"/>
        <v>47</v>
      </c>
      <c r="AX1" s="3">
        <f t="shared" si="0"/>
        <v>48</v>
      </c>
      <c r="AY1" s="3">
        <f t="shared" si="0"/>
        <v>49</v>
      </c>
      <c r="AZ1" s="3">
        <f t="shared" si="0"/>
        <v>50</v>
      </c>
      <c r="BA1" s="3">
        <f t="shared" si="0"/>
        <v>51</v>
      </c>
      <c r="BB1" s="3">
        <f t="shared" si="0"/>
        <v>52</v>
      </c>
      <c r="BC1" s="3">
        <f t="shared" si="0"/>
        <v>53</v>
      </c>
      <c r="BD1" s="3">
        <f t="shared" si="0"/>
        <v>54</v>
      </c>
      <c r="BE1" s="3">
        <f t="shared" si="0"/>
        <v>55</v>
      </c>
      <c r="BF1" s="3">
        <f t="shared" si="0"/>
        <v>56</v>
      </c>
      <c r="BG1" s="3">
        <f t="shared" si="0"/>
        <v>57</v>
      </c>
      <c r="BH1" s="3">
        <f t="shared" si="0"/>
        <v>58</v>
      </c>
      <c r="BI1" s="3">
        <f t="shared" si="0"/>
        <v>59</v>
      </c>
      <c r="BJ1" s="3">
        <f t="shared" si="0"/>
        <v>60</v>
      </c>
      <c r="BK1" s="3">
        <f t="shared" si="0"/>
        <v>61</v>
      </c>
      <c r="BL1" s="3">
        <f t="shared" si="0"/>
        <v>62</v>
      </c>
      <c r="BM1" s="3">
        <f t="shared" si="0"/>
        <v>63</v>
      </c>
      <c r="BN1" s="3">
        <f t="shared" si="0"/>
        <v>64</v>
      </c>
      <c r="BO1" s="3">
        <f t="shared" si="0"/>
        <v>65</v>
      </c>
      <c r="BP1" s="3">
        <f aca="true" t="shared" si="1" ref="BP1:EA1">+BO1+1</f>
        <v>66</v>
      </c>
      <c r="BQ1" s="3">
        <f t="shared" si="1"/>
        <v>67</v>
      </c>
      <c r="BR1" s="3">
        <f t="shared" si="1"/>
        <v>68</v>
      </c>
      <c r="BS1" s="3">
        <f t="shared" si="1"/>
        <v>69</v>
      </c>
      <c r="BT1" s="3">
        <f t="shared" si="1"/>
        <v>70</v>
      </c>
      <c r="BU1" s="3">
        <f t="shared" si="1"/>
        <v>71</v>
      </c>
      <c r="BV1" s="3">
        <f t="shared" si="1"/>
        <v>72</v>
      </c>
      <c r="BW1" s="3">
        <f t="shared" si="1"/>
        <v>73</v>
      </c>
      <c r="BX1" s="3">
        <f t="shared" si="1"/>
        <v>74</v>
      </c>
      <c r="BY1" s="3">
        <f t="shared" si="1"/>
        <v>75</v>
      </c>
      <c r="BZ1" s="3">
        <f t="shared" si="1"/>
        <v>76</v>
      </c>
      <c r="CA1" s="3">
        <f t="shared" si="1"/>
        <v>77</v>
      </c>
      <c r="CB1" s="3">
        <f t="shared" si="1"/>
        <v>78</v>
      </c>
      <c r="CC1" s="3">
        <f t="shared" si="1"/>
        <v>79</v>
      </c>
      <c r="CD1" s="3">
        <f t="shared" si="1"/>
        <v>80</v>
      </c>
      <c r="CE1" s="3">
        <f t="shared" si="1"/>
        <v>81</v>
      </c>
      <c r="CF1" s="3">
        <f t="shared" si="1"/>
        <v>82</v>
      </c>
      <c r="CG1" s="3">
        <f t="shared" si="1"/>
        <v>83</v>
      </c>
      <c r="CH1" s="3">
        <f t="shared" si="1"/>
        <v>84</v>
      </c>
      <c r="CI1" s="3">
        <f t="shared" si="1"/>
        <v>85</v>
      </c>
      <c r="CJ1" s="3">
        <f t="shared" si="1"/>
        <v>86</v>
      </c>
      <c r="CK1" s="3">
        <f t="shared" si="1"/>
        <v>87</v>
      </c>
      <c r="CL1" s="3">
        <f t="shared" si="1"/>
        <v>88</v>
      </c>
      <c r="CM1" s="3">
        <f t="shared" si="1"/>
        <v>89</v>
      </c>
      <c r="CN1" s="3">
        <f t="shared" si="1"/>
        <v>90</v>
      </c>
      <c r="CO1" s="3">
        <f t="shared" si="1"/>
        <v>91</v>
      </c>
      <c r="CP1" s="3">
        <f t="shared" si="1"/>
        <v>92</v>
      </c>
      <c r="CQ1" s="3">
        <f t="shared" si="1"/>
        <v>93</v>
      </c>
      <c r="CR1" s="3">
        <f t="shared" si="1"/>
        <v>94</v>
      </c>
      <c r="CS1" s="3">
        <f t="shared" si="1"/>
        <v>95</v>
      </c>
      <c r="CT1" s="3">
        <f t="shared" si="1"/>
        <v>96</v>
      </c>
      <c r="CU1" s="3">
        <f t="shared" si="1"/>
        <v>97</v>
      </c>
      <c r="CV1" s="3">
        <f t="shared" si="1"/>
        <v>98</v>
      </c>
      <c r="CW1" s="3">
        <f t="shared" si="1"/>
        <v>99</v>
      </c>
      <c r="CX1" s="3">
        <f t="shared" si="1"/>
        <v>100</v>
      </c>
      <c r="CY1" s="3">
        <f t="shared" si="1"/>
        <v>101</v>
      </c>
      <c r="CZ1" s="3">
        <f t="shared" si="1"/>
        <v>102</v>
      </c>
      <c r="DA1" s="3">
        <f t="shared" si="1"/>
        <v>103</v>
      </c>
      <c r="DB1" s="3">
        <f t="shared" si="1"/>
        <v>104</v>
      </c>
      <c r="DC1" s="3">
        <f t="shared" si="1"/>
        <v>105</v>
      </c>
      <c r="DD1" s="3">
        <f t="shared" si="1"/>
        <v>106</v>
      </c>
      <c r="DE1" s="3">
        <f t="shared" si="1"/>
        <v>107</v>
      </c>
      <c r="DF1" s="3">
        <f t="shared" si="1"/>
        <v>108</v>
      </c>
      <c r="DG1" s="3">
        <f t="shared" si="1"/>
        <v>109</v>
      </c>
      <c r="DH1" s="3">
        <f t="shared" si="1"/>
        <v>110</v>
      </c>
      <c r="DI1" s="3">
        <f t="shared" si="1"/>
        <v>111</v>
      </c>
      <c r="DJ1" s="3">
        <f t="shared" si="1"/>
        <v>112</v>
      </c>
      <c r="DK1" s="3">
        <f t="shared" si="1"/>
        <v>113</v>
      </c>
      <c r="DL1" s="3">
        <f t="shared" si="1"/>
        <v>114</v>
      </c>
      <c r="DM1" s="3">
        <f t="shared" si="1"/>
        <v>115</v>
      </c>
      <c r="DN1" s="3">
        <f t="shared" si="1"/>
        <v>116</v>
      </c>
      <c r="DO1" s="3">
        <f t="shared" si="1"/>
        <v>117</v>
      </c>
      <c r="DP1" s="3">
        <f t="shared" si="1"/>
        <v>118</v>
      </c>
      <c r="DQ1" s="3">
        <f t="shared" si="1"/>
        <v>119</v>
      </c>
      <c r="DR1" s="3">
        <f t="shared" si="1"/>
        <v>120</v>
      </c>
      <c r="DS1" s="3">
        <f t="shared" si="1"/>
        <v>121</v>
      </c>
      <c r="DT1" s="3">
        <f t="shared" si="1"/>
        <v>122</v>
      </c>
      <c r="DU1" s="3">
        <f t="shared" si="1"/>
        <v>123</v>
      </c>
      <c r="DV1" s="3">
        <f t="shared" si="1"/>
        <v>124</v>
      </c>
      <c r="DW1" s="3">
        <f t="shared" si="1"/>
        <v>125</v>
      </c>
      <c r="DX1" s="3">
        <f t="shared" si="1"/>
        <v>126</v>
      </c>
      <c r="DY1" s="3">
        <f t="shared" si="1"/>
        <v>127</v>
      </c>
      <c r="DZ1" s="3">
        <f t="shared" si="1"/>
        <v>128</v>
      </c>
      <c r="EA1" s="3">
        <f t="shared" si="1"/>
        <v>129</v>
      </c>
      <c r="EB1" s="3">
        <f aca="true" t="shared" si="2" ref="EB1:EP1">+EA1+1</f>
        <v>130</v>
      </c>
      <c r="EC1" s="3">
        <f t="shared" si="2"/>
        <v>131</v>
      </c>
      <c r="ED1" s="3">
        <f t="shared" si="2"/>
        <v>132</v>
      </c>
      <c r="EE1" s="3">
        <f t="shared" si="2"/>
        <v>133</v>
      </c>
      <c r="EF1" s="3">
        <f t="shared" si="2"/>
        <v>134</v>
      </c>
      <c r="EG1" s="3">
        <f t="shared" si="2"/>
        <v>135</v>
      </c>
      <c r="EH1" s="3">
        <f t="shared" si="2"/>
        <v>136</v>
      </c>
      <c r="EI1" s="3">
        <f t="shared" si="2"/>
        <v>137</v>
      </c>
      <c r="EJ1" s="3">
        <f t="shared" si="2"/>
        <v>138</v>
      </c>
      <c r="EK1" s="3">
        <f t="shared" si="2"/>
        <v>139</v>
      </c>
      <c r="EL1" s="3">
        <f t="shared" si="2"/>
        <v>140</v>
      </c>
      <c r="EM1" s="3">
        <f t="shared" si="2"/>
        <v>141</v>
      </c>
      <c r="EN1" s="3">
        <f t="shared" si="2"/>
        <v>142</v>
      </c>
      <c r="EO1" s="3">
        <f t="shared" si="2"/>
        <v>143</v>
      </c>
      <c r="EP1" s="3">
        <f t="shared" si="2"/>
        <v>144</v>
      </c>
      <c r="EQ1" s="3">
        <f aca="true" t="shared" si="3" ref="EQ1">+EP1+1</f>
        <v>145</v>
      </c>
      <c r="ER1" s="3">
        <f aca="true" t="shared" si="4" ref="ER1">+EQ1+1</f>
        <v>146</v>
      </c>
      <c r="ES1" s="3">
        <f aca="true" t="shared" si="5" ref="ES1">+ER1+1</f>
        <v>147</v>
      </c>
      <c r="ET1" s="3">
        <f aca="true" t="shared" si="6" ref="ET1">+ES1+1</f>
        <v>148</v>
      </c>
      <c r="EU1" s="3">
        <f aca="true" t="shared" si="7" ref="EU1">+ET1+1</f>
        <v>149</v>
      </c>
      <c r="EV1" s="3">
        <f aca="true" t="shared" si="8" ref="EV1">+EU1+1</f>
        <v>150</v>
      </c>
      <c r="EW1" s="3">
        <f aca="true" t="shared" si="9" ref="EW1">+EV1+1</f>
        <v>151</v>
      </c>
      <c r="EX1" s="3">
        <f aca="true" t="shared" si="10" ref="EX1">+EW1+1</f>
        <v>152</v>
      </c>
      <c r="EY1" s="3">
        <f aca="true" t="shared" si="11" ref="EY1">+EX1+1</f>
        <v>153</v>
      </c>
      <c r="EZ1" s="3">
        <f aca="true" t="shared" si="12" ref="EZ1">+EY1+1</f>
        <v>154</v>
      </c>
      <c r="FA1" s="3">
        <f aca="true" t="shared" si="13" ref="FA1">+EZ1+1</f>
        <v>155</v>
      </c>
      <c r="FB1" s="3">
        <f aca="true" t="shared" si="14" ref="FB1">+FA1+1</f>
        <v>156</v>
      </c>
      <c r="FC1" s="3">
        <f aca="true" t="shared" si="15" ref="FC1">+FB1+1</f>
        <v>157</v>
      </c>
      <c r="FD1" s="3">
        <f aca="true" t="shared" si="16" ref="FD1">+FC1+1</f>
        <v>158</v>
      </c>
      <c r="FE1" s="3">
        <f aca="true" t="shared" si="17" ref="FE1">+FD1+1</f>
        <v>159</v>
      </c>
      <c r="FF1" s="3">
        <f aca="true" t="shared" si="18" ref="FF1">+FE1+1</f>
        <v>160</v>
      </c>
      <c r="FG1" s="3">
        <f aca="true" t="shared" si="19" ref="FG1">+FF1+1</f>
        <v>161</v>
      </c>
      <c r="FH1" s="3">
        <f aca="true" t="shared" si="20" ref="FH1">+FG1+1</f>
        <v>162</v>
      </c>
      <c r="FI1" s="3">
        <f aca="true" t="shared" si="21" ref="FI1">+FH1+1</f>
        <v>163</v>
      </c>
      <c r="FJ1" s="3">
        <f aca="true" t="shared" si="22" ref="FJ1">+FI1+1</f>
        <v>164</v>
      </c>
      <c r="FK1" s="3">
        <f aca="true" t="shared" si="23" ref="FK1">+FJ1+1</f>
        <v>165</v>
      </c>
      <c r="FL1" s="3">
        <f aca="true" t="shared" si="24" ref="FL1">+FK1+1</f>
        <v>166</v>
      </c>
      <c r="FM1" s="3">
        <f aca="true" t="shared" si="25" ref="FM1">+FL1+1</f>
        <v>167</v>
      </c>
      <c r="FN1" s="3">
        <f aca="true" t="shared" si="26" ref="FN1">+FM1+1</f>
        <v>168</v>
      </c>
      <c r="FO1" s="3">
        <f aca="true" t="shared" si="27" ref="FO1">+FN1+1</f>
        <v>169</v>
      </c>
      <c r="FP1" s="3">
        <f aca="true" t="shared" si="28" ref="FP1">+FO1+1</f>
        <v>170</v>
      </c>
      <c r="FQ1" s="3">
        <f aca="true" t="shared" si="29" ref="FQ1">+FP1+1</f>
        <v>171</v>
      </c>
      <c r="FR1" s="3">
        <f aca="true" t="shared" si="30" ref="FR1">+FQ1+1</f>
        <v>172</v>
      </c>
      <c r="FS1" s="3">
        <f aca="true" t="shared" si="31" ref="FS1">+FR1+1</f>
        <v>173</v>
      </c>
      <c r="FT1" s="3">
        <f aca="true" t="shared" si="32" ref="FT1">+FS1+1</f>
        <v>174</v>
      </c>
      <c r="FU1" s="3">
        <f aca="true" t="shared" si="33" ref="FU1">+FT1+1</f>
        <v>175</v>
      </c>
      <c r="FV1" s="3">
        <f aca="true" t="shared" si="34" ref="FV1">+FU1+1</f>
        <v>176</v>
      </c>
      <c r="FW1" s="3">
        <f aca="true" t="shared" si="35" ref="FW1">+FV1+1</f>
        <v>177</v>
      </c>
      <c r="FX1" s="3">
        <f aca="true" t="shared" si="36" ref="FX1">+FW1+1</f>
        <v>178</v>
      </c>
      <c r="FY1" s="3">
        <f aca="true" t="shared" si="37" ref="FY1">+FX1+1</f>
        <v>179</v>
      </c>
      <c r="FZ1" s="3">
        <f aca="true" t="shared" si="38" ref="FZ1">+FY1+1</f>
        <v>180</v>
      </c>
      <c r="GA1" s="3">
        <f aca="true" t="shared" si="39" ref="GA1">+FZ1+1</f>
        <v>181</v>
      </c>
      <c r="GB1" s="3">
        <f aca="true" t="shared" si="40" ref="GB1">+GA1+1</f>
        <v>182</v>
      </c>
      <c r="GC1" s="3">
        <f aca="true" t="shared" si="41" ref="GC1">+GB1+1</f>
        <v>183</v>
      </c>
      <c r="GD1" s="3">
        <f aca="true" t="shared" si="42" ref="GD1">+GC1+1</f>
        <v>184</v>
      </c>
      <c r="GE1" s="3">
        <f aca="true" t="shared" si="43" ref="GE1">+GD1+1</f>
        <v>185</v>
      </c>
      <c r="GF1" s="3">
        <f aca="true" t="shared" si="44" ref="GF1">+GE1+1</f>
        <v>186</v>
      </c>
      <c r="GG1" s="3">
        <f aca="true" t="shared" si="45" ref="GG1">+GF1+1</f>
        <v>187</v>
      </c>
      <c r="GH1" s="3">
        <f aca="true" t="shared" si="46" ref="GH1">+GG1+1</f>
        <v>188</v>
      </c>
      <c r="GI1" s="3">
        <f aca="true" t="shared" si="47" ref="GI1">+GH1+1</f>
        <v>189</v>
      </c>
      <c r="GJ1" s="3">
        <f aca="true" t="shared" si="48" ref="GJ1">+GI1+1</f>
        <v>190</v>
      </c>
      <c r="GK1" s="3">
        <f aca="true" t="shared" si="49" ref="GK1">+GJ1+1</f>
        <v>191</v>
      </c>
      <c r="GL1" s="3">
        <f aca="true" t="shared" si="50" ref="GL1">+GK1+1</f>
        <v>192</v>
      </c>
      <c r="GM1" s="3">
        <f aca="true" t="shared" si="51" ref="GM1">+GL1+1</f>
        <v>193</v>
      </c>
      <c r="GN1" s="3">
        <f aca="true" t="shared" si="52" ref="GN1">+GM1+1</f>
        <v>194</v>
      </c>
      <c r="GO1" s="3">
        <f aca="true" t="shared" si="53" ref="GO1">+GN1+1</f>
        <v>195</v>
      </c>
      <c r="GP1" s="3">
        <f aca="true" t="shared" si="54" ref="GP1">+GO1+1</f>
        <v>196</v>
      </c>
      <c r="GQ1" s="3">
        <f aca="true" t="shared" si="55" ref="GQ1">+GP1+1</f>
        <v>197</v>
      </c>
      <c r="GR1" s="3">
        <f aca="true" t="shared" si="56" ref="GR1">+GQ1+1</f>
        <v>198</v>
      </c>
      <c r="GS1" s="3">
        <f aca="true" t="shared" si="57" ref="GS1">+GR1+1</f>
        <v>199</v>
      </c>
      <c r="GT1" s="3">
        <f aca="true" t="shared" si="58" ref="GT1">+GS1+1</f>
        <v>200</v>
      </c>
      <c r="GU1" s="3">
        <f aca="true" t="shared" si="59" ref="GU1">+GT1+1</f>
        <v>201</v>
      </c>
      <c r="GV1" s="3">
        <f aca="true" t="shared" si="60" ref="GV1">+GU1+1</f>
        <v>202</v>
      </c>
      <c r="GW1" s="3">
        <f aca="true" t="shared" si="61" ref="GW1">+GV1+1</f>
        <v>203</v>
      </c>
      <c r="GX1" s="3">
        <f aca="true" t="shared" si="62" ref="GX1">+GW1+1</f>
        <v>204</v>
      </c>
      <c r="GY1" s="3">
        <f aca="true" t="shared" si="63" ref="GY1">+GX1+1</f>
        <v>205</v>
      </c>
      <c r="GZ1" s="3">
        <f aca="true" t="shared" si="64" ref="GZ1">+GY1+1</f>
        <v>206</v>
      </c>
      <c r="HA1" s="3">
        <f aca="true" t="shared" si="65" ref="HA1">+GZ1+1</f>
        <v>207</v>
      </c>
      <c r="HB1" s="3">
        <f aca="true" t="shared" si="66" ref="HB1">+HA1+1</f>
        <v>208</v>
      </c>
      <c r="HC1" s="3">
        <f aca="true" t="shared" si="67" ref="HC1">+HB1+1</f>
        <v>209</v>
      </c>
      <c r="HD1" s="3">
        <f aca="true" t="shared" si="68" ref="HD1">+HC1+1</f>
        <v>210</v>
      </c>
      <c r="HE1" s="3">
        <f aca="true" t="shared" si="69" ref="HE1">+HD1+1</f>
        <v>211</v>
      </c>
      <c r="HF1" s="3">
        <f aca="true" t="shared" si="70" ref="HF1">+HE1+1</f>
        <v>212</v>
      </c>
      <c r="HG1" s="3">
        <f aca="true" t="shared" si="71" ref="HG1">+HF1+1</f>
        <v>213</v>
      </c>
      <c r="HH1" s="3">
        <f aca="true" t="shared" si="72" ref="HH1">+HG1+1</f>
        <v>214</v>
      </c>
      <c r="HI1" s="3">
        <f aca="true" t="shared" si="73" ref="HI1">+HH1+1</f>
        <v>215</v>
      </c>
      <c r="HJ1" s="3">
        <f aca="true" t="shared" si="74" ref="HJ1">+HI1+1</f>
        <v>216</v>
      </c>
      <c r="HK1" s="3">
        <f aca="true" t="shared" si="75" ref="HK1">+HJ1+1</f>
        <v>217</v>
      </c>
      <c r="HL1" s="3">
        <f aca="true" t="shared" si="76" ref="HL1">+HK1+1</f>
        <v>218</v>
      </c>
      <c r="HM1" s="3">
        <f aca="true" t="shared" si="77" ref="HM1">+HL1+1</f>
        <v>219</v>
      </c>
      <c r="HN1" s="3">
        <f aca="true" t="shared" si="78" ref="HN1">+HM1+1</f>
        <v>220</v>
      </c>
      <c r="HO1" s="3">
        <f aca="true" t="shared" si="79" ref="HO1">+HN1+1</f>
        <v>221</v>
      </c>
      <c r="HP1" s="3">
        <f aca="true" t="shared" si="80" ref="HP1">+HO1+1</f>
        <v>222</v>
      </c>
      <c r="HQ1" s="3">
        <f aca="true" t="shared" si="81" ref="HQ1">+HP1+1</f>
        <v>223</v>
      </c>
      <c r="HR1" s="3">
        <f aca="true" t="shared" si="82" ref="HR1">+HQ1+1</f>
        <v>224</v>
      </c>
      <c r="HS1" s="3">
        <f aca="true" t="shared" si="83" ref="HS1">+HR1+1</f>
        <v>225</v>
      </c>
      <c r="HT1" s="3">
        <f aca="true" t="shared" si="84" ref="HT1">+HS1+1</f>
        <v>226</v>
      </c>
      <c r="HU1" s="3">
        <f aca="true" t="shared" si="85" ref="HU1">+HT1+1</f>
        <v>227</v>
      </c>
      <c r="HV1" s="3">
        <f aca="true" t="shared" si="86" ref="HV1">+HU1+1</f>
        <v>228</v>
      </c>
      <c r="HW1" s="3">
        <f aca="true" t="shared" si="87" ref="HW1">+HV1+1</f>
        <v>229</v>
      </c>
      <c r="HX1" s="3">
        <f aca="true" t="shared" si="88" ref="HX1">+HW1+1</f>
        <v>230</v>
      </c>
      <c r="HY1" s="3">
        <f aca="true" t="shared" si="89" ref="HY1">+HX1+1</f>
        <v>231</v>
      </c>
      <c r="HZ1" s="3">
        <f aca="true" t="shared" si="90" ref="HZ1">+HY1+1</f>
        <v>232</v>
      </c>
      <c r="IA1" s="3">
        <f aca="true" t="shared" si="91" ref="IA1">+HZ1+1</f>
        <v>233</v>
      </c>
      <c r="IB1" s="3">
        <f aca="true" t="shared" si="92" ref="IB1">+IA1+1</f>
        <v>234</v>
      </c>
      <c r="IC1" s="3">
        <f aca="true" t="shared" si="93" ref="IC1">+IB1+1</f>
        <v>235</v>
      </c>
      <c r="ID1" s="3">
        <f aca="true" t="shared" si="94" ref="ID1">+IC1+1</f>
        <v>236</v>
      </c>
      <c r="IE1" s="3">
        <f aca="true" t="shared" si="95" ref="IE1">+ID1+1</f>
        <v>237</v>
      </c>
      <c r="IF1" s="3">
        <f aca="true" t="shared" si="96" ref="IF1">+IE1+1</f>
        <v>238</v>
      </c>
      <c r="IG1" s="3">
        <f aca="true" t="shared" si="97" ref="IG1">+IF1+1</f>
        <v>239</v>
      </c>
      <c r="IH1" s="3">
        <f aca="true" t="shared" si="98" ref="IH1">+IG1+1</f>
        <v>240</v>
      </c>
      <c r="II1" s="3">
        <f aca="true" t="shared" si="99" ref="II1">+IH1+1</f>
        <v>241</v>
      </c>
      <c r="IJ1" s="3">
        <f aca="true" t="shared" si="100" ref="IJ1">+II1+1</f>
        <v>242</v>
      </c>
      <c r="IK1" s="3">
        <f aca="true" t="shared" si="101" ref="IK1">+IJ1+1</f>
        <v>243</v>
      </c>
      <c r="IL1" s="3">
        <f aca="true" t="shared" si="102" ref="IL1">+IK1+1</f>
        <v>244</v>
      </c>
      <c r="IM1" s="3">
        <f aca="true" t="shared" si="103" ref="IM1">+IL1+1</f>
        <v>245</v>
      </c>
      <c r="IN1" s="3">
        <f aca="true" t="shared" si="104" ref="IN1">+IM1+1</f>
        <v>246</v>
      </c>
      <c r="IO1" s="3">
        <f aca="true" t="shared" si="105" ref="IO1">+IN1+1</f>
        <v>247</v>
      </c>
      <c r="IP1" s="3">
        <f aca="true" t="shared" si="106" ref="IP1">+IO1+1</f>
        <v>248</v>
      </c>
      <c r="IQ1" s="3">
        <f aca="true" t="shared" si="107" ref="IQ1">+IP1+1</f>
        <v>249</v>
      </c>
      <c r="IR1" s="3">
        <f aca="true" t="shared" si="108" ref="IR1">+IQ1+1</f>
        <v>250</v>
      </c>
      <c r="IS1" s="3">
        <f aca="true" t="shared" si="109" ref="IS1">+IR1+1</f>
        <v>251</v>
      </c>
      <c r="IT1" s="3">
        <f aca="true" t="shared" si="110" ref="IT1">+IS1+1</f>
        <v>252</v>
      </c>
      <c r="IU1" s="3">
        <f aca="true" t="shared" si="111" ref="IU1">+IT1+1</f>
        <v>253</v>
      </c>
      <c r="IV1" s="3">
        <f aca="true" t="shared" si="112" ref="IV1">+IU1+1</f>
        <v>254</v>
      </c>
    </row>
    <row r="2" ht="11.25" customHeight="1">
      <c r="D2" s="5"/>
    </row>
    <row r="3" spans="1:4" s="6" customFormat="1" ht="11.25" customHeight="1">
      <c r="A3" s="6" t="s">
        <v>9</v>
      </c>
      <c r="D3" s="7"/>
    </row>
    <row r="4" spans="1:2" s="5" customFormat="1" ht="11.25" customHeight="1">
      <c r="A4" s="8" t="s">
        <v>13</v>
      </c>
      <c r="B4" s="22"/>
    </row>
    <row r="5" spans="1:2" s="5" customFormat="1" ht="11.25" customHeight="1">
      <c r="A5" s="8" t="s">
        <v>14</v>
      </c>
      <c r="B5" s="22"/>
    </row>
    <row r="6" spans="1:2" s="5" customFormat="1" ht="11.25" customHeight="1">
      <c r="A6" s="8" t="s">
        <v>11</v>
      </c>
      <c r="B6" s="23"/>
    </row>
    <row r="7" spans="1:2" s="5" customFormat="1" ht="11.25" customHeight="1">
      <c r="A7" s="8" t="s">
        <v>12</v>
      </c>
      <c r="B7" s="24"/>
    </row>
    <row r="8" spans="1:2" s="5" customFormat="1" ht="11.25" customHeight="1">
      <c r="A8" s="9"/>
      <c r="B8" s="10"/>
    </row>
    <row r="9" spans="1:2" s="5" customFormat="1" ht="11.25" customHeight="1">
      <c r="A9" s="6" t="s">
        <v>15</v>
      </c>
      <c r="B9" s="11"/>
    </row>
    <row r="10" spans="1:256" s="5" customFormat="1" ht="11.25" customHeight="1">
      <c r="A10" s="12" t="s">
        <v>3</v>
      </c>
      <c r="B10" s="10">
        <v>638000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" s="5" customFormat="1" ht="11.25" customHeight="1">
      <c r="A11" s="8" t="s">
        <v>10</v>
      </c>
      <c r="B11" s="11">
        <f>+B4</f>
        <v>0</v>
      </c>
    </row>
    <row r="12" spans="1:256" s="5" customFormat="1" ht="11.25" customHeight="1">
      <c r="A12" s="12" t="s">
        <v>6</v>
      </c>
      <c r="B12" s="13">
        <v>12</v>
      </c>
      <c r="C12" s="14">
        <f>IF($B12*12&lt;C$1,0,-PPMT($B11/12,C$1,$B12*12,$B10,0))</f>
        <v>4430.555555555556</v>
      </c>
      <c r="D12" s="14">
        <f aca="true" t="shared" si="113" ref="D12:BO12">IF($B12*12&lt;D$1,0,-PPMT($B11/12,D$1,$B12*12,$B10,0))</f>
        <v>4430.555555555556</v>
      </c>
      <c r="E12" s="14">
        <f t="shared" si="113"/>
        <v>4430.555555555556</v>
      </c>
      <c r="F12" s="14">
        <f t="shared" si="113"/>
        <v>4430.555555555556</v>
      </c>
      <c r="G12" s="14">
        <f t="shared" si="113"/>
        <v>4430.555555555556</v>
      </c>
      <c r="H12" s="14">
        <f t="shared" si="113"/>
        <v>4430.555555555556</v>
      </c>
      <c r="I12" s="14">
        <f t="shared" si="113"/>
        <v>4430.555555555556</v>
      </c>
      <c r="J12" s="14">
        <f t="shared" si="113"/>
        <v>4430.555555555556</v>
      </c>
      <c r="K12" s="14">
        <f t="shared" si="113"/>
        <v>4430.555555555556</v>
      </c>
      <c r="L12" s="14">
        <f t="shared" si="113"/>
        <v>4430.555555555556</v>
      </c>
      <c r="M12" s="14">
        <f t="shared" si="113"/>
        <v>4430.555555555556</v>
      </c>
      <c r="N12" s="14">
        <f t="shared" si="113"/>
        <v>4430.555555555556</v>
      </c>
      <c r="O12" s="14">
        <f t="shared" si="113"/>
        <v>4430.555555555556</v>
      </c>
      <c r="P12" s="14">
        <f t="shared" si="113"/>
        <v>4430.555555555556</v>
      </c>
      <c r="Q12" s="14">
        <f t="shared" si="113"/>
        <v>4430.555555555556</v>
      </c>
      <c r="R12" s="14">
        <f t="shared" si="113"/>
        <v>4430.555555555556</v>
      </c>
      <c r="S12" s="14">
        <f t="shared" si="113"/>
        <v>4430.555555555556</v>
      </c>
      <c r="T12" s="14">
        <f t="shared" si="113"/>
        <v>4430.555555555556</v>
      </c>
      <c r="U12" s="14">
        <f t="shared" si="113"/>
        <v>4430.555555555556</v>
      </c>
      <c r="V12" s="14">
        <f t="shared" si="113"/>
        <v>4430.555555555556</v>
      </c>
      <c r="W12" s="14">
        <f t="shared" si="113"/>
        <v>4430.555555555556</v>
      </c>
      <c r="X12" s="14">
        <f t="shared" si="113"/>
        <v>4430.555555555556</v>
      </c>
      <c r="Y12" s="14">
        <f t="shared" si="113"/>
        <v>4430.555555555556</v>
      </c>
      <c r="Z12" s="14">
        <f t="shared" si="113"/>
        <v>4430.555555555556</v>
      </c>
      <c r="AA12" s="14">
        <f t="shared" si="113"/>
        <v>4430.555555555556</v>
      </c>
      <c r="AB12" s="14">
        <f t="shared" si="113"/>
        <v>4430.555555555556</v>
      </c>
      <c r="AC12" s="14">
        <f t="shared" si="113"/>
        <v>4430.555555555556</v>
      </c>
      <c r="AD12" s="14">
        <f t="shared" si="113"/>
        <v>4430.555555555556</v>
      </c>
      <c r="AE12" s="14">
        <f t="shared" si="113"/>
        <v>4430.555555555556</v>
      </c>
      <c r="AF12" s="14">
        <f t="shared" si="113"/>
        <v>4430.555555555556</v>
      </c>
      <c r="AG12" s="14">
        <f t="shared" si="113"/>
        <v>4430.555555555556</v>
      </c>
      <c r="AH12" s="14">
        <f t="shared" si="113"/>
        <v>4430.555555555556</v>
      </c>
      <c r="AI12" s="14">
        <f t="shared" si="113"/>
        <v>4430.555555555556</v>
      </c>
      <c r="AJ12" s="14">
        <f t="shared" si="113"/>
        <v>4430.555555555556</v>
      </c>
      <c r="AK12" s="14">
        <f t="shared" si="113"/>
        <v>4430.555555555556</v>
      </c>
      <c r="AL12" s="14">
        <f t="shared" si="113"/>
        <v>4430.555555555556</v>
      </c>
      <c r="AM12" s="14">
        <f t="shared" si="113"/>
        <v>4430.555555555556</v>
      </c>
      <c r="AN12" s="14">
        <f t="shared" si="113"/>
        <v>4430.555555555556</v>
      </c>
      <c r="AO12" s="14">
        <f t="shared" si="113"/>
        <v>4430.555555555556</v>
      </c>
      <c r="AP12" s="14">
        <f t="shared" si="113"/>
        <v>4430.555555555556</v>
      </c>
      <c r="AQ12" s="14">
        <f t="shared" si="113"/>
        <v>4430.555555555556</v>
      </c>
      <c r="AR12" s="14">
        <f t="shared" si="113"/>
        <v>4430.555555555556</v>
      </c>
      <c r="AS12" s="14">
        <f t="shared" si="113"/>
        <v>4430.555555555556</v>
      </c>
      <c r="AT12" s="14">
        <f t="shared" si="113"/>
        <v>4430.555555555556</v>
      </c>
      <c r="AU12" s="14">
        <f t="shared" si="113"/>
        <v>4430.555555555556</v>
      </c>
      <c r="AV12" s="14">
        <f t="shared" si="113"/>
        <v>4430.555555555556</v>
      </c>
      <c r="AW12" s="14">
        <f t="shared" si="113"/>
        <v>4430.555555555556</v>
      </c>
      <c r="AX12" s="14">
        <f t="shared" si="113"/>
        <v>4430.555555555556</v>
      </c>
      <c r="AY12" s="14">
        <f t="shared" si="113"/>
        <v>4430.555555555556</v>
      </c>
      <c r="AZ12" s="14">
        <f t="shared" si="113"/>
        <v>4430.555555555556</v>
      </c>
      <c r="BA12" s="14">
        <f t="shared" si="113"/>
        <v>4430.555555555556</v>
      </c>
      <c r="BB12" s="14">
        <f t="shared" si="113"/>
        <v>4430.555555555556</v>
      </c>
      <c r="BC12" s="14">
        <f t="shared" si="113"/>
        <v>4430.555555555556</v>
      </c>
      <c r="BD12" s="14">
        <f t="shared" si="113"/>
        <v>4430.555555555556</v>
      </c>
      <c r="BE12" s="14">
        <f t="shared" si="113"/>
        <v>4430.555555555556</v>
      </c>
      <c r="BF12" s="14">
        <f t="shared" si="113"/>
        <v>4430.555555555556</v>
      </c>
      <c r="BG12" s="14">
        <f t="shared" si="113"/>
        <v>4430.555555555556</v>
      </c>
      <c r="BH12" s="14">
        <f t="shared" si="113"/>
        <v>4430.555555555556</v>
      </c>
      <c r="BI12" s="14">
        <f t="shared" si="113"/>
        <v>4430.555555555556</v>
      </c>
      <c r="BJ12" s="14">
        <f t="shared" si="113"/>
        <v>4430.555555555556</v>
      </c>
      <c r="BK12" s="14">
        <f t="shared" si="113"/>
        <v>4430.555555555556</v>
      </c>
      <c r="BL12" s="14">
        <f t="shared" si="113"/>
        <v>4430.555555555556</v>
      </c>
      <c r="BM12" s="14">
        <f t="shared" si="113"/>
        <v>4430.555555555556</v>
      </c>
      <c r="BN12" s="14">
        <f t="shared" si="113"/>
        <v>4430.555555555556</v>
      </c>
      <c r="BO12" s="14">
        <f t="shared" si="113"/>
        <v>4430.555555555556</v>
      </c>
      <c r="BP12" s="14">
        <f aca="true" t="shared" si="114" ref="BP12:EA12">IF($B12*12&lt;BP$1,0,-PPMT($B11/12,BP$1,$B12*12,$B10,0))</f>
        <v>4430.555555555556</v>
      </c>
      <c r="BQ12" s="14">
        <f t="shared" si="114"/>
        <v>4430.555555555556</v>
      </c>
      <c r="BR12" s="14">
        <f t="shared" si="114"/>
        <v>4430.555555555556</v>
      </c>
      <c r="BS12" s="14">
        <f t="shared" si="114"/>
        <v>4430.555555555556</v>
      </c>
      <c r="BT12" s="14">
        <f t="shared" si="114"/>
        <v>4430.555555555556</v>
      </c>
      <c r="BU12" s="14">
        <f t="shared" si="114"/>
        <v>4430.555555555556</v>
      </c>
      <c r="BV12" s="14">
        <f t="shared" si="114"/>
        <v>4430.555555555556</v>
      </c>
      <c r="BW12" s="14">
        <f t="shared" si="114"/>
        <v>4430.555555555556</v>
      </c>
      <c r="BX12" s="14">
        <f t="shared" si="114"/>
        <v>4430.555555555556</v>
      </c>
      <c r="BY12" s="14">
        <f t="shared" si="114"/>
        <v>4430.555555555556</v>
      </c>
      <c r="BZ12" s="14">
        <f t="shared" si="114"/>
        <v>4430.555555555556</v>
      </c>
      <c r="CA12" s="14">
        <f t="shared" si="114"/>
        <v>4430.555555555556</v>
      </c>
      <c r="CB12" s="14">
        <f t="shared" si="114"/>
        <v>4430.555555555556</v>
      </c>
      <c r="CC12" s="14">
        <f t="shared" si="114"/>
        <v>4430.555555555556</v>
      </c>
      <c r="CD12" s="14">
        <f t="shared" si="114"/>
        <v>4430.555555555556</v>
      </c>
      <c r="CE12" s="14">
        <f t="shared" si="114"/>
        <v>4430.555555555556</v>
      </c>
      <c r="CF12" s="14">
        <f t="shared" si="114"/>
        <v>4430.555555555556</v>
      </c>
      <c r="CG12" s="14">
        <f t="shared" si="114"/>
        <v>4430.555555555556</v>
      </c>
      <c r="CH12" s="14">
        <f t="shared" si="114"/>
        <v>4430.555555555556</v>
      </c>
      <c r="CI12" s="14">
        <f t="shared" si="114"/>
        <v>4430.555555555556</v>
      </c>
      <c r="CJ12" s="14">
        <f t="shared" si="114"/>
        <v>4430.555555555556</v>
      </c>
      <c r="CK12" s="14">
        <f t="shared" si="114"/>
        <v>4430.555555555556</v>
      </c>
      <c r="CL12" s="14">
        <f t="shared" si="114"/>
        <v>4430.555555555556</v>
      </c>
      <c r="CM12" s="14">
        <f t="shared" si="114"/>
        <v>4430.555555555556</v>
      </c>
      <c r="CN12" s="14">
        <f t="shared" si="114"/>
        <v>4430.555555555556</v>
      </c>
      <c r="CO12" s="14">
        <f t="shared" si="114"/>
        <v>4430.555555555556</v>
      </c>
      <c r="CP12" s="14">
        <f t="shared" si="114"/>
        <v>4430.555555555556</v>
      </c>
      <c r="CQ12" s="14">
        <f t="shared" si="114"/>
        <v>4430.555555555556</v>
      </c>
      <c r="CR12" s="14">
        <f t="shared" si="114"/>
        <v>4430.555555555556</v>
      </c>
      <c r="CS12" s="14">
        <f t="shared" si="114"/>
        <v>4430.555555555556</v>
      </c>
      <c r="CT12" s="14">
        <f t="shared" si="114"/>
        <v>4430.555555555556</v>
      </c>
      <c r="CU12" s="14">
        <f t="shared" si="114"/>
        <v>4430.555555555556</v>
      </c>
      <c r="CV12" s="14">
        <f t="shared" si="114"/>
        <v>4430.555555555556</v>
      </c>
      <c r="CW12" s="14">
        <f t="shared" si="114"/>
        <v>4430.555555555556</v>
      </c>
      <c r="CX12" s="14">
        <f t="shared" si="114"/>
        <v>4430.555555555556</v>
      </c>
      <c r="CY12" s="14">
        <f t="shared" si="114"/>
        <v>4430.555555555556</v>
      </c>
      <c r="CZ12" s="14">
        <f t="shared" si="114"/>
        <v>4430.555555555556</v>
      </c>
      <c r="DA12" s="14">
        <f t="shared" si="114"/>
        <v>4430.555555555556</v>
      </c>
      <c r="DB12" s="14">
        <f t="shared" si="114"/>
        <v>4430.555555555556</v>
      </c>
      <c r="DC12" s="14">
        <f t="shared" si="114"/>
        <v>4430.555555555556</v>
      </c>
      <c r="DD12" s="14">
        <f t="shared" si="114"/>
        <v>4430.555555555556</v>
      </c>
      <c r="DE12" s="14">
        <f t="shared" si="114"/>
        <v>4430.555555555556</v>
      </c>
      <c r="DF12" s="14">
        <f t="shared" si="114"/>
        <v>4430.555555555556</v>
      </c>
      <c r="DG12" s="14">
        <f t="shared" si="114"/>
        <v>4430.555555555556</v>
      </c>
      <c r="DH12" s="14">
        <f t="shared" si="114"/>
        <v>4430.555555555556</v>
      </c>
      <c r="DI12" s="14">
        <f t="shared" si="114"/>
        <v>4430.555555555556</v>
      </c>
      <c r="DJ12" s="14">
        <f t="shared" si="114"/>
        <v>4430.555555555556</v>
      </c>
      <c r="DK12" s="14">
        <f t="shared" si="114"/>
        <v>4430.555555555556</v>
      </c>
      <c r="DL12" s="14">
        <f t="shared" si="114"/>
        <v>4430.555555555556</v>
      </c>
      <c r="DM12" s="14">
        <f t="shared" si="114"/>
        <v>4430.555555555556</v>
      </c>
      <c r="DN12" s="14">
        <f t="shared" si="114"/>
        <v>4430.555555555556</v>
      </c>
      <c r="DO12" s="14">
        <f t="shared" si="114"/>
        <v>4430.555555555556</v>
      </c>
      <c r="DP12" s="14">
        <f t="shared" si="114"/>
        <v>4430.555555555556</v>
      </c>
      <c r="DQ12" s="14">
        <f t="shared" si="114"/>
        <v>4430.555555555556</v>
      </c>
      <c r="DR12" s="14">
        <f t="shared" si="114"/>
        <v>4430.555555555556</v>
      </c>
      <c r="DS12" s="14">
        <f t="shared" si="114"/>
        <v>4430.555555555556</v>
      </c>
      <c r="DT12" s="14">
        <f t="shared" si="114"/>
        <v>4430.555555555556</v>
      </c>
      <c r="DU12" s="14">
        <f t="shared" si="114"/>
        <v>4430.555555555556</v>
      </c>
      <c r="DV12" s="14">
        <f t="shared" si="114"/>
        <v>4430.555555555556</v>
      </c>
      <c r="DW12" s="14">
        <f t="shared" si="114"/>
        <v>4430.555555555556</v>
      </c>
      <c r="DX12" s="14">
        <f t="shared" si="114"/>
        <v>4430.555555555556</v>
      </c>
      <c r="DY12" s="14">
        <f t="shared" si="114"/>
        <v>4430.555555555556</v>
      </c>
      <c r="DZ12" s="14">
        <f t="shared" si="114"/>
        <v>4430.555555555556</v>
      </c>
      <c r="EA12" s="14">
        <f t="shared" si="114"/>
        <v>4430.555555555556</v>
      </c>
      <c r="EB12" s="14">
        <f aca="true" t="shared" si="115" ref="EB12:GM12">IF($B12*12&lt;EB$1,0,-PPMT($B11/12,EB$1,$B12*12,$B10,0))</f>
        <v>4430.555555555556</v>
      </c>
      <c r="EC12" s="14">
        <f t="shared" si="115"/>
        <v>4430.555555555556</v>
      </c>
      <c r="ED12" s="14">
        <f t="shared" si="115"/>
        <v>4430.555555555556</v>
      </c>
      <c r="EE12" s="14">
        <f t="shared" si="115"/>
        <v>4430.555555555556</v>
      </c>
      <c r="EF12" s="14">
        <f t="shared" si="115"/>
        <v>4430.555555555556</v>
      </c>
      <c r="EG12" s="14">
        <f t="shared" si="115"/>
        <v>4430.555555555556</v>
      </c>
      <c r="EH12" s="14">
        <f t="shared" si="115"/>
        <v>4430.555555555556</v>
      </c>
      <c r="EI12" s="14">
        <f t="shared" si="115"/>
        <v>4430.555555555556</v>
      </c>
      <c r="EJ12" s="14">
        <f t="shared" si="115"/>
        <v>4430.555555555556</v>
      </c>
      <c r="EK12" s="14">
        <f t="shared" si="115"/>
        <v>4430.555555555556</v>
      </c>
      <c r="EL12" s="14">
        <f t="shared" si="115"/>
        <v>4430.555555555556</v>
      </c>
      <c r="EM12" s="14">
        <f t="shared" si="115"/>
        <v>4430.555555555556</v>
      </c>
      <c r="EN12" s="14">
        <f t="shared" si="115"/>
        <v>4430.555555555556</v>
      </c>
      <c r="EO12" s="14">
        <f t="shared" si="115"/>
        <v>4430.555555555556</v>
      </c>
      <c r="EP12" s="14">
        <f t="shared" si="115"/>
        <v>4430.555555555556</v>
      </c>
      <c r="EQ12" s="14">
        <f t="shared" si="115"/>
        <v>0</v>
      </c>
      <c r="ER12" s="14">
        <f t="shared" si="115"/>
        <v>0</v>
      </c>
      <c r="ES12" s="14">
        <f t="shared" si="115"/>
        <v>0</v>
      </c>
      <c r="ET12" s="14">
        <f t="shared" si="115"/>
        <v>0</v>
      </c>
      <c r="EU12" s="14">
        <f t="shared" si="115"/>
        <v>0</v>
      </c>
      <c r="EV12" s="14">
        <f t="shared" si="115"/>
        <v>0</v>
      </c>
      <c r="EW12" s="14">
        <f t="shared" si="115"/>
        <v>0</v>
      </c>
      <c r="EX12" s="14">
        <f t="shared" si="115"/>
        <v>0</v>
      </c>
      <c r="EY12" s="14">
        <f t="shared" si="115"/>
        <v>0</v>
      </c>
      <c r="EZ12" s="14">
        <f t="shared" si="115"/>
        <v>0</v>
      </c>
      <c r="FA12" s="14">
        <f t="shared" si="115"/>
        <v>0</v>
      </c>
      <c r="FB12" s="14">
        <f t="shared" si="115"/>
        <v>0</v>
      </c>
      <c r="FC12" s="14">
        <f t="shared" si="115"/>
        <v>0</v>
      </c>
      <c r="FD12" s="14">
        <f t="shared" si="115"/>
        <v>0</v>
      </c>
      <c r="FE12" s="14">
        <f t="shared" si="115"/>
        <v>0</v>
      </c>
      <c r="FF12" s="14">
        <f t="shared" si="115"/>
        <v>0</v>
      </c>
      <c r="FG12" s="14">
        <f t="shared" si="115"/>
        <v>0</v>
      </c>
      <c r="FH12" s="14">
        <f t="shared" si="115"/>
        <v>0</v>
      </c>
      <c r="FI12" s="14">
        <f t="shared" si="115"/>
        <v>0</v>
      </c>
      <c r="FJ12" s="14">
        <f t="shared" si="115"/>
        <v>0</v>
      </c>
      <c r="FK12" s="14">
        <f t="shared" si="115"/>
        <v>0</v>
      </c>
      <c r="FL12" s="14">
        <f t="shared" si="115"/>
        <v>0</v>
      </c>
      <c r="FM12" s="14">
        <f t="shared" si="115"/>
        <v>0</v>
      </c>
      <c r="FN12" s="14">
        <f t="shared" si="115"/>
        <v>0</v>
      </c>
      <c r="FO12" s="14">
        <f t="shared" si="115"/>
        <v>0</v>
      </c>
      <c r="FP12" s="14">
        <f t="shared" si="115"/>
        <v>0</v>
      </c>
      <c r="FQ12" s="14">
        <f t="shared" si="115"/>
        <v>0</v>
      </c>
      <c r="FR12" s="14">
        <f t="shared" si="115"/>
        <v>0</v>
      </c>
      <c r="FS12" s="14">
        <f t="shared" si="115"/>
        <v>0</v>
      </c>
      <c r="FT12" s="14">
        <f t="shared" si="115"/>
        <v>0</v>
      </c>
      <c r="FU12" s="14">
        <f t="shared" si="115"/>
        <v>0</v>
      </c>
      <c r="FV12" s="14">
        <f t="shared" si="115"/>
        <v>0</v>
      </c>
      <c r="FW12" s="14">
        <f t="shared" si="115"/>
        <v>0</v>
      </c>
      <c r="FX12" s="14">
        <f t="shared" si="115"/>
        <v>0</v>
      </c>
      <c r="FY12" s="14">
        <f t="shared" si="115"/>
        <v>0</v>
      </c>
      <c r="FZ12" s="14">
        <f t="shared" si="115"/>
        <v>0</v>
      </c>
      <c r="GA12" s="14">
        <f t="shared" si="115"/>
        <v>0</v>
      </c>
      <c r="GB12" s="14">
        <f t="shared" si="115"/>
        <v>0</v>
      </c>
      <c r="GC12" s="14">
        <f t="shared" si="115"/>
        <v>0</v>
      </c>
      <c r="GD12" s="14">
        <f t="shared" si="115"/>
        <v>0</v>
      </c>
      <c r="GE12" s="14">
        <f t="shared" si="115"/>
        <v>0</v>
      </c>
      <c r="GF12" s="14">
        <f t="shared" si="115"/>
        <v>0</v>
      </c>
      <c r="GG12" s="14">
        <f t="shared" si="115"/>
        <v>0</v>
      </c>
      <c r="GH12" s="14">
        <f t="shared" si="115"/>
        <v>0</v>
      </c>
      <c r="GI12" s="14">
        <f t="shared" si="115"/>
        <v>0</v>
      </c>
      <c r="GJ12" s="14">
        <f t="shared" si="115"/>
        <v>0</v>
      </c>
      <c r="GK12" s="14">
        <f t="shared" si="115"/>
        <v>0</v>
      </c>
      <c r="GL12" s="14">
        <f t="shared" si="115"/>
        <v>0</v>
      </c>
      <c r="GM12" s="14">
        <f t="shared" si="115"/>
        <v>0</v>
      </c>
      <c r="GN12" s="14">
        <f aca="true" t="shared" si="116" ref="GN12:IV12">IF($B12*12&lt;GN$1,0,-PPMT($B11/12,GN$1,$B12*12,$B10,0))</f>
        <v>0</v>
      </c>
      <c r="GO12" s="14">
        <f t="shared" si="116"/>
        <v>0</v>
      </c>
      <c r="GP12" s="14">
        <f t="shared" si="116"/>
        <v>0</v>
      </c>
      <c r="GQ12" s="14">
        <f t="shared" si="116"/>
        <v>0</v>
      </c>
      <c r="GR12" s="14">
        <f t="shared" si="116"/>
        <v>0</v>
      </c>
      <c r="GS12" s="14">
        <f t="shared" si="116"/>
        <v>0</v>
      </c>
      <c r="GT12" s="14">
        <f t="shared" si="116"/>
        <v>0</v>
      </c>
      <c r="GU12" s="14">
        <f t="shared" si="116"/>
        <v>0</v>
      </c>
      <c r="GV12" s="14">
        <f t="shared" si="116"/>
        <v>0</v>
      </c>
      <c r="GW12" s="14">
        <f t="shared" si="116"/>
        <v>0</v>
      </c>
      <c r="GX12" s="14">
        <f t="shared" si="116"/>
        <v>0</v>
      </c>
      <c r="GY12" s="14">
        <f t="shared" si="116"/>
        <v>0</v>
      </c>
      <c r="GZ12" s="14">
        <f t="shared" si="116"/>
        <v>0</v>
      </c>
      <c r="HA12" s="14">
        <f t="shared" si="116"/>
        <v>0</v>
      </c>
      <c r="HB12" s="14">
        <f t="shared" si="116"/>
        <v>0</v>
      </c>
      <c r="HC12" s="14">
        <f t="shared" si="116"/>
        <v>0</v>
      </c>
      <c r="HD12" s="14">
        <f t="shared" si="116"/>
        <v>0</v>
      </c>
      <c r="HE12" s="14">
        <f t="shared" si="116"/>
        <v>0</v>
      </c>
      <c r="HF12" s="14">
        <f t="shared" si="116"/>
        <v>0</v>
      </c>
      <c r="HG12" s="14">
        <f t="shared" si="116"/>
        <v>0</v>
      </c>
      <c r="HH12" s="14">
        <f t="shared" si="116"/>
        <v>0</v>
      </c>
      <c r="HI12" s="14">
        <f t="shared" si="116"/>
        <v>0</v>
      </c>
      <c r="HJ12" s="14">
        <f t="shared" si="116"/>
        <v>0</v>
      </c>
      <c r="HK12" s="14">
        <f t="shared" si="116"/>
        <v>0</v>
      </c>
      <c r="HL12" s="14">
        <f t="shared" si="116"/>
        <v>0</v>
      </c>
      <c r="HM12" s="14">
        <f t="shared" si="116"/>
        <v>0</v>
      </c>
      <c r="HN12" s="14">
        <f t="shared" si="116"/>
        <v>0</v>
      </c>
      <c r="HO12" s="14">
        <f t="shared" si="116"/>
        <v>0</v>
      </c>
      <c r="HP12" s="14">
        <f t="shared" si="116"/>
        <v>0</v>
      </c>
      <c r="HQ12" s="14">
        <f t="shared" si="116"/>
        <v>0</v>
      </c>
      <c r="HR12" s="14">
        <f t="shared" si="116"/>
        <v>0</v>
      </c>
      <c r="HS12" s="14">
        <f t="shared" si="116"/>
        <v>0</v>
      </c>
      <c r="HT12" s="14">
        <f t="shared" si="116"/>
        <v>0</v>
      </c>
      <c r="HU12" s="14">
        <f t="shared" si="116"/>
        <v>0</v>
      </c>
      <c r="HV12" s="14">
        <f t="shared" si="116"/>
        <v>0</v>
      </c>
      <c r="HW12" s="14">
        <f t="shared" si="116"/>
        <v>0</v>
      </c>
      <c r="HX12" s="14">
        <f t="shared" si="116"/>
        <v>0</v>
      </c>
      <c r="HY12" s="14">
        <f t="shared" si="116"/>
        <v>0</v>
      </c>
      <c r="HZ12" s="14">
        <f t="shared" si="116"/>
        <v>0</v>
      </c>
      <c r="IA12" s="14">
        <f t="shared" si="116"/>
        <v>0</v>
      </c>
      <c r="IB12" s="14">
        <f t="shared" si="116"/>
        <v>0</v>
      </c>
      <c r="IC12" s="14">
        <f t="shared" si="116"/>
        <v>0</v>
      </c>
      <c r="ID12" s="14">
        <f t="shared" si="116"/>
        <v>0</v>
      </c>
      <c r="IE12" s="14">
        <f t="shared" si="116"/>
        <v>0</v>
      </c>
      <c r="IF12" s="14">
        <f t="shared" si="116"/>
        <v>0</v>
      </c>
      <c r="IG12" s="14">
        <f t="shared" si="116"/>
        <v>0</v>
      </c>
      <c r="IH12" s="14">
        <f t="shared" si="116"/>
        <v>0</v>
      </c>
      <c r="II12" s="14">
        <f t="shared" si="116"/>
        <v>0</v>
      </c>
      <c r="IJ12" s="14">
        <f t="shared" si="116"/>
        <v>0</v>
      </c>
      <c r="IK12" s="14">
        <f t="shared" si="116"/>
        <v>0</v>
      </c>
      <c r="IL12" s="14">
        <f t="shared" si="116"/>
        <v>0</v>
      </c>
      <c r="IM12" s="14">
        <f t="shared" si="116"/>
        <v>0</v>
      </c>
      <c r="IN12" s="14">
        <f t="shared" si="116"/>
        <v>0</v>
      </c>
      <c r="IO12" s="14">
        <f t="shared" si="116"/>
        <v>0</v>
      </c>
      <c r="IP12" s="14">
        <f t="shared" si="116"/>
        <v>0</v>
      </c>
      <c r="IQ12" s="14">
        <f t="shared" si="116"/>
        <v>0</v>
      </c>
      <c r="IR12" s="14">
        <f t="shared" si="116"/>
        <v>0</v>
      </c>
      <c r="IS12" s="14">
        <f t="shared" si="116"/>
        <v>0</v>
      </c>
      <c r="IT12" s="14">
        <f t="shared" si="116"/>
        <v>0</v>
      </c>
      <c r="IU12" s="14">
        <f t="shared" si="116"/>
        <v>0</v>
      </c>
      <c r="IV12" s="14">
        <f t="shared" si="116"/>
        <v>0</v>
      </c>
    </row>
    <row r="13" spans="1:256" s="5" customFormat="1" ht="11.25" customHeight="1">
      <c r="A13" s="15" t="s">
        <v>0</v>
      </c>
      <c r="B13" s="16">
        <f>SUM(C13:IV13)</f>
        <v>0</v>
      </c>
      <c r="C13" s="14">
        <f>IF($B12*12&lt;C$1,0,-IPMT($B11/12,C$1,$B12*12,$B10,0))</f>
        <v>0</v>
      </c>
      <c r="D13" s="14">
        <f aca="true" t="shared" si="117" ref="D13:BO13">IF($B12*12&lt;D$1,0,-IPMT($B11/12,D$1,$B12*12,$B10,0))</f>
        <v>0</v>
      </c>
      <c r="E13" s="14">
        <f>IF($B12*12&lt;E$1,0,-IPMT($B11/12,E$1,$B12*12,$B10,0))</f>
        <v>0</v>
      </c>
      <c r="F13" s="14">
        <f t="shared" si="117"/>
        <v>0</v>
      </c>
      <c r="G13" s="14">
        <f t="shared" si="117"/>
        <v>0</v>
      </c>
      <c r="H13" s="14">
        <f t="shared" si="117"/>
        <v>0</v>
      </c>
      <c r="I13" s="14">
        <f t="shared" si="117"/>
        <v>0</v>
      </c>
      <c r="J13" s="14">
        <f t="shared" si="117"/>
        <v>0</v>
      </c>
      <c r="K13" s="14">
        <f t="shared" si="117"/>
        <v>0</v>
      </c>
      <c r="L13" s="14">
        <f t="shared" si="117"/>
        <v>0</v>
      </c>
      <c r="M13" s="14">
        <f t="shared" si="117"/>
        <v>0</v>
      </c>
      <c r="N13" s="14">
        <f t="shared" si="117"/>
        <v>0</v>
      </c>
      <c r="O13" s="14">
        <f t="shared" si="117"/>
        <v>0</v>
      </c>
      <c r="P13" s="14">
        <f t="shared" si="117"/>
        <v>0</v>
      </c>
      <c r="Q13" s="14">
        <f t="shared" si="117"/>
        <v>0</v>
      </c>
      <c r="R13" s="14">
        <f t="shared" si="117"/>
        <v>0</v>
      </c>
      <c r="S13" s="14">
        <f t="shared" si="117"/>
        <v>0</v>
      </c>
      <c r="T13" s="14">
        <f t="shared" si="117"/>
        <v>0</v>
      </c>
      <c r="U13" s="14">
        <f t="shared" si="117"/>
        <v>0</v>
      </c>
      <c r="V13" s="14">
        <f t="shared" si="117"/>
        <v>0</v>
      </c>
      <c r="W13" s="14">
        <f t="shared" si="117"/>
        <v>0</v>
      </c>
      <c r="X13" s="14">
        <f t="shared" si="117"/>
        <v>0</v>
      </c>
      <c r="Y13" s="14">
        <f t="shared" si="117"/>
        <v>0</v>
      </c>
      <c r="Z13" s="14">
        <f t="shared" si="117"/>
        <v>0</v>
      </c>
      <c r="AA13" s="14">
        <f t="shared" si="117"/>
        <v>0</v>
      </c>
      <c r="AB13" s="14">
        <f t="shared" si="117"/>
        <v>0</v>
      </c>
      <c r="AC13" s="14">
        <f t="shared" si="117"/>
        <v>0</v>
      </c>
      <c r="AD13" s="14">
        <f t="shared" si="117"/>
        <v>0</v>
      </c>
      <c r="AE13" s="14">
        <f t="shared" si="117"/>
        <v>0</v>
      </c>
      <c r="AF13" s="14">
        <f t="shared" si="117"/>
        <v>0</v>
      </c>
      <c r="AG13" s="14">
        <f t="shared" si="117"/>
        <v>0</v>
      </c>
      <c r="AH13" s="14">
        <f t="shared" si="117"/>
        <v>0</v>
      </c>
      <c r="AI13" s="14">
        <f t="shared" si="117"/>
        <v>0</v>
      </c>
      <c r="AJ13" s="14">
        <f t="shared" si="117"/>
        <v>0</v>
      </c>
      <c r="AK13" s="14">
        <f t="shared" si="117"/>
        <v>0</v>
      </c>
      <c r="AL13" s="14">
        <f t="shared" si="117"/>
        <v>0</v>
      </c>
      <c r="AM13" s="14">
        <f t="shared" si="117"/>
        <v>0</v>
      </c>
      <c r="AN13" s="14">
        <f t="shared" si="117"/>
        <v>0</v>
      </c>
      <c r="AO13" s="14">
        <f t="shared" si="117"/>
        <v>0</v>
      </c>
      <c r="AP13" s="14">
        <f t="shared" si="117"/>
        <v>0</v>
      </c>
      <c r="AQ13" s="14">
        <f t="shared" si="117"/>
        <v>0</v>
      </c>
      <c r="AR13" s="14">
        <f t="shared" si="117"/>
        <v>0</v>
      </c>
      <c r="AS13" s="14">
        <f t="shared" si="117"/>
        <v>0</v>
      </c>
      <c r="AT13" s="14">
        <f t="shared" si="117"/>
        <v>0</v>
      </c>
      <c r="AU13" s="14">
        <f t="shared" si="117"/>
        <v>0</v>
      </c>
      <c r="AV13" s="14">
        <f t="shared" si="117"/>
        <v>0</v>
      </c>
      <c r="AW13" s="14">
        <f t="shared" si="117"/>
        <v>0</v>
      </c>
      <c r="AX13" s="14">
        <f t="shared" si="117"/>
        <v>0</v>
      </c>
      <c r="AY13" s="14">
        <f t="shared" si="117"/>
        <v>0</v>
      </c>
      <c r="AZ13" s="14">
        <f t="shared" si="117"/>
        <v>0</v>
      </c>
      <c r="BA13" s="14">
        <f t="shared" si="117"/>
        <v>0</v>
      </c>
      <c r="BB13" s="14">
        <f t="shared" si="117"/>
        <v>0</v>
      </c>
      <c r="BC13" s="14">
        <f t="shared" si="117"/>
        <v>0</v>
      </c>
      <c r="BD13" s="14">
        <f t="shared" si="117"/>
        <v>0</v>
      </c>
      <c r="BE13" s="14">
        <f t="shared" si="117"/>
        <v>0</v>
      </c>
      <c r="BF13" s="14">
        <f t="shared" si="117"/>
        <v>0</v>
      </c>
      <c r="BG13" s="14">
        <f t="shared" si="117"/>
        <v>0</v>
      </c>
      <c r="BH13" s="14">
        <f t="shared" si="117"/>
        <v>0</v>
      </c>
      <c r="BI13" s="14">
        <f t="shared" si="117"/>
        <v>0</v>
      </c>
      <c r="BJ13" s="14">
        <f t="shared" si="117"/>
        <v>0</v>
      </c>
      <c r="BK13" s="14">
        <f t="shared" si="117"/>
        <v>0</v>
      </c>
      <c r="BL13" s="14">
        <f t="shared" si="117"/>
        <v>0</v>
      </c>
      <c r="BM13" s="14">
        <f t="shared" si="117"/>
        <v>0</v>
      </c>
      <c r="BN13" s="14">
        <f t="shared" si="117"/>
        <v>0</v>
      </c>
      <c r="BO13" s="14">
        <f t="shared" si="117"/>
        <v>0</v>
      </c>
      <c r="BP13" s="14">
        <f aca="true" t="shared" si="118" ref="BP13:EA13">IF($B12*12&lt;BP$1,0,-IPMT($B11/12,BP$1,$B12*12,$B10,0))</f>
        <v>0</v>
      </c>
      <c r="BQ13" s="14">
        <f t="shared" si="118"/>
        <v>0</v>
      </c>
      <c r="BR13" s="14">
        <f t="shared" si="118"/>
        <v>0</v>
      </c>
      <c r="BS13" s="14">
        <f t="shared" si="118"/>
        <v>0</v>
      </c>
      <c r="BT13" s="14">
        <f t="shared" si="118"/>
        <v>0</v>
      </c>
      <c r="BU13" s="14">
        <f t="shared" si="118"/>
        <v>0</v>
      </c>
      <c r="BV13" s="14">
        <f t="shared" si="118"/>
        <v>0</v>
      </c>
      <c r="BW13" s="14">
        <f t="shared" si="118"/>
        <v>0</v>
      </c>
      <c r="BX13" s="14">
        <f t="shared" si="118"/>
        <v>0</v>
      </c>
      <c r="BY13" s="14">
        <f t="shared" si="118"/>
        <v>0</v>
      </c>
      <c r="BZ13" s="14">
        <f t="shared" si="118"/>
        <v>0</v>
      </c>
      <c r="CA13" s="14">
        <f t="shared" si="118"/>
        <v>0</v>
      </c>
      <c r="CB13" s="14">
        <f t="shared" si="118"/>
        <v>0</v>
      </c>
      <c r="CC13" s="14">
        <f t="shared" si="118"/>
        <v>0</v>
      </c>
      <c r="CD13" s="14">
        <f t="shared" si="118"/>
        <v>0</v>
      </c>
      <c r="CE13" s="14">
        <f t="shared" si="118"/>
        <v>0</v>
      </c>
      <c r="CF13" s="14">
        <f t="shared" si="118"/>
        <v>0</v>
      </c>
      <c r="CG13" s="14">
        <f t="shared" si="118"/>
        <v>0</v>
      </c>
      <c r="CH13" s="14">
        <f t="shared" si="118"/>
        <v>0</v>
      </c>
      <c r="CI13" s="14">
        <f t="shared" si="118"/>
        <v>0</v>
      </c>
      <c r="CJ13" s="14">
        <f t="shared" si="118"/>
        <v>0</v>
      </c>
      <c r="CK13" s="14">
        <f t="shared" si="118"/>
        <v>0</v>
      </c>
      <c r="CL13" s="14">
        <f t="shared" si="118"/>
        <v>0</v>
      </c>
      <c r="CM13" s="14">
        <f t="shared" si="118"/>
        <v>0</v>
      </c>
      <c r="CN13" s="14">
        <f t="shared" si="118"/>
        <v>0</v>
      </c>
      <c r="CO13" s="14">
        <f t="shared" si="118"/>
        <v>0</v>
      </c>
      <c r="CP13" s="14">
        <f t="shared" si="118"/>
        <v>0</v>
      </c>
      <c r="CQ13" s="14">
        <f t="shared" si="118"/>
        <v>0</v>
      </c>
      <c r="CR13" s="14">
        <f t="shared" si="118"/>
        <v>0</v>
      </c>
      <c r="CS13" s="14">
        <f t="shared" si="118"/>
        <v>0</v>
      </c>
      <c r="CT13" s="14">
        <f t="shared" si="118"/>
        <v>0</v>
      </c>
      <c r="CU13" s="14">
        <f t="shared" si="118"/>
        <v>0</v>
      </c>
      <c r="CV13" s="14">
        <f t="shared" si="118"/>
        <v>0</v>
      </c>
      <c r="CW13" s="14">
        <f t="shared" si="118"/>
        <v>0</v>
      </c>
      <c r="CX13" s="14">
        <f t="shared" si="118"/>
        <v>0</v>
      </c>
      <c r="CY13" s="14">
        <f t="shared" si="118"/>
        <v>0</v>
      </c>
      <c r="CZ13" s="14">
        <f t="shared" si="118"/>
        <v>0</v>
      </c>
      <c r="DA13" s="14">
        <f t="shared" si="118"/>
        <v>0</v>
      </c>
      <c r="DB13" s="14">
        <f t="shared" si="118"/>
        <v>0</v>
      </c>
      <c r="DC13" s="14">
        <f t="shared" si="118"/>
        <v>0</v>
      </c>
      <c r="DD13" s="14">
        <f t="shared" si="118"/>
        <v>0</v>
      </c>
      <c r="DE13" s="14">
        <f t="shared" si="118"/>
        <v>0</v>
      </c>
      <c r="DF13" s="14">
        <f t="shared" si="118"/>
        <v>0</v>
      </c>
      <c r="DG13" s="14">
        <f t="shared" si="118"/>
        <v>0</v>
      </c>
      <c r="DH13" s="14">
        <f t="shared" si="118"/>
        <v>0</v>
      </c>
      <c r="DI13" s="14">
        <f t="shared" si="118"/>
        <v>0</v>
      </c>
      <c r="DJ13" s="14">
        <f t="shared" si="118"/>
        <v>0</v>
      </c>
      <c r="DK13" s="14">
        <f t="shared" si="118"/>
        <v>0</v>
      </c>
      <c r="DL13" s="14">
        <f t="shared" si="118"/>
        <v>0</v>
      </c>
      <c r="DM13" s="14">
        <f t="shared" si="118"/>
        <v>0</v>
      </c>
      <c r="DN13" s="14">
        <f t="shared" si="118"/>
        <v>0</v>
      </c>
      <c r="DO13" s="14">
        <f t="shared" si="118"/>
        <v>0</v>
      </c>
      <c r="DP13" s="14">
        <f t="shared" si="118"/>
        <v>0</v>
      </c>
      <c r="DQ13" s="14">
        <f t="shared" si="118"/>
        <v>0</v>
      </c>
      <c r="DR13" s="14">
        <f t="shared" si="118"/>
        <v>0</v>
      </c>
      <c r="DS13" s="14">
        <f t="shared" si="118"/>
        <v>0</v>
      </c>
      <c r="DT13" s="14">
        <f t="shared" si="118"/>
        <v>0</v>
      </c>
      <c r="DU13" s="14">
        <f t="shared" si="118"/>
        <v>0</v>
      </c>
      <c r="DV13" s="14">
        <f t="shared" si="118"/>
        <v>0</v>
      </c>
      <c r="DW13" s="14">
        <f t="shared" si="118"/>
        <v>0</v>
      </c>
      <c r="DX13" s="14">
        <f t="shared" si="118"/>
        <v>0</v>
      </c>
      <c r="DY13" s="14">
        <f t="shared" si="118"/>
        <v>0</v>
      </c>
      <c r="DZ13" s="14">
        <f t="shared" si="118"/>
        <v>0</v>
      </c>
      <c r="EA13" s="14">
        <f t="shared" si="118"/>
        <v>0</v>
      </c>
      <c r="EB13" s="14">
        <f aca="true" t="shared" si="119" ref="EB13:GM13">IF($B12*12&lt;EB$1,0,-IPMT($B11/12,EB$1,$B12*12,$B10,0))</f>
        <v>0</v>
      </c>
      <c r="EC13" s="14">
        <f t="shared" si="119"/>
        <v>0</v>
      </c>
      <c r="ED13" s="14">
        <f t="shared" si="119"/>
        <v>0</v>
      </c>
      <c r="EE13" s="14">
        <f t="shared" si="119"/>
        <v>0</v>
      </c>
      <c r="EF13" s="14">
        <f t="shared" si="119"/>
        <v>0</v>
      </c>
      <c r="EG13" s="14">
        <f t="shared" si="119"/>
        <v>0</v>
      </c>
      <c r="EH13" s="14">
        <f t="shared" si="119"/>
        <v>0</v>
      </c>
      <c r="EI13" s="14">
        <f t="shared" si="119"/>
        <v>0</v>
      </c>
      <c r="EJ13" s="14">
        <f t="shared" si="119"/>
        <v>0</v>
      </c>
      <c r="EK13" s="14">
        <f t="shared" si="119"/>
        <v>0</v>
      </c>
      <c r="EL13" s="14">
        <f t="shared" si="119"/>
        <v>0</v>
      </c>
      <c r="EM13" s="14">
        <f t="shared" si="119"/>
        <v>0</v>
      </c>
      <c r="EN13" s="14">
        <f t="shared" si="119"/>
        <v>0</v>
      </c>
      <c r="EO13" s="14">
        <f t="shared" si="119"/>
        <v>0</v>
      </c>
      <c r="EP13" s="14">
        <f t="shared" si="119"/>
        <v>0</v>
      </c>
      <c r="EQ13" s="14">
        <f t="shared" si="119"/>
        <v>0</v>
      </c>
      <c r="ER13" s="14">
        <f t="shared" si="119"/>
        <v>0</v>
      </c>
      <c r="ES13" s="14">
        <f t="shared" si="119"/>
        <v>0</v>
      </c>
      <c r="ET13" s="14">
        <f t="shared" si="119"/>
        <v>0</v>
      </c>
      <c r="EU13" s="14">
        <f t="shared" si="119"/>
        <v>0</v>
      </c>
      <c r="EV13" s="14">
        <f t="shared" si="119"/>
        <v>0</v>
      </c>
      <c r="EW13" s="14">
        <f t="shared" si="119"/>
        <v>0</v>
      </c>
      <c r="EX13" s="14">
        <f t="shared" si="119"/>
        <v>0</v>
      </c>
      <c r="EY13" s="14">
        <f t="shared" si="119"/>
        <v>0</v>
      </c>
      <c r="EZ13" s="14">
        <f t="shared" si="119"/>
        <v>0</v>
      </c>
      <c r="FA13" s="14">
        <f t="shared" si="119"/>
        <v>0</v>
      </c>
      <c r="FB13" s="14">
        <f t="shared" si="119"/>
        <v>0</v>
      </c>
      <c r="FC13" s="14">
        <f t="shared" si="119"/>
        <v>0</v>
      </c>
      <c r="FD13" s="14">
        <f t="shared" si="119"/>
        <v>0</v>
      </c>
      <c r="FE13" s="14">
        <f t="shared" si="119"/>
        <v>0</v>
      </c>
      <c r="FF13" s="14">
        <f t="shared" si="119"/>
        <v>0</v>
      </c>
      <c r="FG13" s="14">
        <f t="shared" si="119"/>
        <v>0</v>
      </c>
      <c r="FH13" s="14">
        <f t="shared" si="119"/>
        <v>0</v>
      </c>
      <c r="FI13" s="14">
        <f t="shared" si="119"/>
        <v>0</v>
      </c>
      <c r="FJ13" s="14">
        <f t="shared" si="119"/>
        <v>0</v>
      </c>
      <c r="FK13" s="14">
        <f t="shared" si="119"/>
        <v>0</v>
      </c>
      <c r="FL13" s="14">
        <f t="shared" si="119"/>
        <v>0</v>
      </c>
      <c r="FM13" s="14">
        <f t="shared" si="119"/>
        <v>0</v>
      </c>
      <c r="FN13" s="14">
        <f t="shared" si="119"/>
        <v>0</v>
      </c>
      <c r="FO13" s="14">
        <f t="shared" si="119"/>
        <v>0</v>
      </c>
      <c r="FP13" s="14">
        <f t="shared" si="119"/>
        <v>0</v>
      </c>
      <c r="FQ13" s="14">
        <f t="shared" si="119"/>
        <v>0</v>
      </c>
      <c r="FR13" s="14">
        <f t="shared" si="119"/>
        <v>0</v>
      </c>
      <c r="FS13" s="14">
        <f t="shared" si="119"/>
        <v>0</v>
      </c>
      <c r="FT13" s="14">
        <f t="shared" si="119"/>
        <v>0</v>
      </c>
      <c r="FU13" s="14">
        <f t="shared" si="119"/>
        <v>0</v>
      </c>
      <c r="FV13" s="14">
        <f t="shared" si="119"/>
        <v>0</v>
      </c>
      <c r="FW13" s="14">
        <f t="shared" si="119"/>
        <v>0</v>
      </c>
      <c r="FX13" s="14">
        <f t="shared" si="119"/>
        <v>0</v>
      </c>
      <c r="FY13" s="14">
        <f t="shared" si="119"/>
        <v>0</v>
      </c>
      <c r="FZ13" s="14">
        <f t="shared" si="119"/>
        <v>0</v>
      </c>
      <c r="GA13" s="14">
        <f t="shared" si="119"/>
        <v>0</v>
      </c>
      <c r="GB13" s="14">
        <f t="shared" si="119"/>
        <v>0</v>
      </c>
      <c r="GC13" s="14">
        <f t="shared" si="119"/>
        <v>0</v>
      </c>
      <c r="GD13" s="14">
        <f t="shared" si="119"/>
        <v>0</v>
      </c>
      <c r="GE13" s="14">
        <f t="shared" si="119"/>
        <v>0</v>
      </c>
      <c r="GF13" s="14">
        <f t="shared" si="119"/>
        <v>0</v>
      </c>
      <c r="GG13" s="14">
        <f t="shared" si="119"/>
        <v>0</v>
      </c>
      <c r="GH13" s="14">
        <f t="shared" si="119"/>
        <v>0</v>
      </c>
      <c r="GI13" s="14">
        <f t="shared" si="119"/>
        <v>0</v>
      </c>
      <c r="GJ13" s="14">
        <f t="shared" si="119"/>
        <v>0</v>
      </c>
      <c r="GK13" s="14">
        <f t="shared" si="119"/>
        <v>0</v>
      </c>
      <c r="GL13" s="14">
        <f t="shared" si="119"/>
        <v>0</v>
      </c>
      <c r="GM13" s="14">
        <f t="shared" si="119"/>
        <v>0</v>
      </c>
      <c r="GN13" s="14">
        <f aca="true" t="shared" si="120" ref="GN13:IV13">IF($B12*12&lt;GN$1,0,-IPMT($B11/12,GN$1,$B12*12,$B10,0))</f>
        <v>0</v>
      </c>
      <c r="GO13" s="14">
        <f t="shared" si="120"/>
        <v>0</v>
      </c>
      <c r="GP13" s="14">
        <f t="shared" si="120"/>
        <v>0</v>
      </c>
      <c r="GQ13" s="14">
        <f t="shared" si="120"/>
        <v>0</v>
      </c>
      <c r="GR13" s="14">
        <f t="shared" si="120"/>
        <v>0</v>
      </c>
      <c r="GS13" s="14">
        <f t="shared" si="120"/>
        <v>0</v>
      </c>
      <c r="GT13" s="14">
        <f t="shared" si="120"/>
        <v>0</v>
      </c>
      <c r="GU13" s="14">
        <f t="shared" si="120"/>
        <v>0</v>
      </c>
      <c r="GV13" s="14">
        <f t="shared" si="120"/>
        <v>0</v>
      </c>
      <c r="GW13" s="14">
        <f t="shared" si="120"/>
        <v>0</v>
      </c>
      <c r="GX13" s="14">
        <f t="shared" si="120"/>
        <v>0</v>
      </c>
      <c r="GY13" s="14">
        <f t="shared" si="120"/>
        <v>0</v>
      </c>
      <c r="GZ13" s="14">
        <f t="shared" si="120"/>
        <v>0</v>
      </c>
      <c r="HA13" s="14">
        <f t="shared" si="120"/>
        <v>0</v>
      </c>
      <c r="HB13" s="14">
        <f t="shared" si="120"/>
        <v>0</v>
      </c>
      <c r="HC13" s="14">
        <f t="shared" si="120"/>
        <v>0</v>
      </c>
      <c r="HD13" s="14">
        <f t="shared" si="120"/>
        <v>0</v>
      </c>
      <c r="HE13" s="14">
        <f t="shared" si="120"/>
        <v>0</v>
      </c>
      <c r="HF13" s="14">
        <f t="shared" si="120"/>
        <v>0</v>
      </c>
      <c r="HG13" s="14">
        <f t="shared" si="120"/>
        <v>0</v>
      </c>
      <c r="HH13" s="14">
        <f t="shared" si="120"/>
        <v>0</v>
      </c>
      <c r="HI13" s="14">
        <f t="shared" si="120"/>
        <v>0</v>
      </c>
      <c r="HJ13" s="14">
        <f t="shared" si="120"/>
        <v>0</v>
      </c>
      <c r="HK13" s="14">
        <f t="shared" si="120"/>
        <v>0</v>
      </c>
      <c r="HL13" s="14">
        <f t="shared" si="120"/>
        <v>0</v>
      </c>
      <c r="HM13" s="14">
        <f t="shared" si="120"/>
        <v>0</v>
      </c>
      <c r="HN13" s="14">
        <f t="shared" si="120"/>
        <v>0</v>
      </c>
      <c r="HO13" s="14">
        <f t="shared" si="120"/>
        <v>0</v>
      </c>
      <c r="HP13" s="14">
        <f t="shared" si="120"/>
        <v>0</v>
      </c>
      <c r="HQ13" s="14">
        <f t="shared" si="120"/>
        <v>0</v>
      </c>
      <c r="HR13" s="14">
        <f t="shared" si="120"/>
        <v>0</v>
      </c>
      <c r="HS13" s="14">
        <f t="shared" si="120"/>
        <v>0</v>
      </c>
      <c r="HT13" s="14">
        <f t="shared" si="120"/>
        <v>0</v>
      </c>
      <c r="HU13" s="14">
        <f t="shared" si="120"/>
        <v>0</v>
      </c>
      <c r="HV13" s="14">
        <f t="shared" si="120"/>
        <v>0</v>
      </c>
      <c r="HW13" s="14">
        <f t="shared" si="120"/>
        <v>0</v>
      </c>
      <c r="HX13" s="14">
        <f t="shared" si="120"/>
        <v>0</v>
      </c>
      <c r="HY13" s="14">
        <f t="shared" si="120"/>
        <v>0</v>
      </c>
      <c r="HZ13" s="14">
        <f t="shared" si="120"/>
        <v>0</v>
      </c>
      <c r="IA13" s="14">
        <f t="shared" si="120"/>
        <v>0</v>
      </c>
      <c r="IB13" s="14">
        <f t="shared" si="120"/>
        <v>0</v>
      </c>
      <c r="IC13" s="14">
        <f t="shared" si="120"/>
        <v>0</v>
      </c>
      <c r="ID13" s="14">
        <f t="shared" si="120"/>
        <v>0</v>
      </c>
      <c r="IE13" s="14">
        <f t="shared" si="120"/>
        <v>0</v>
      </c>
      <c r="IF13" s="14">
        <f t="shared" si="120"/>
        <v>0</v>
      </c>
      <c r="IG13" s="14">
        <f t="shared" si="120"/>
        <v>0</v>
      </c>
      <c r="IH13" s="14">
        <f t="shared" si="120"/>
        <v>0</v>
      </c>
      <c r="II13" s="14">
        <f t="shared" si="120"/>
        <v>0</v>
      </c>
      <c r="IJ13" s="14">
        <f t="shared" si="120"/>
        <v>0</v>
      </c>
      <c r="IK13" s="14">
        <f t="shared" si="120"/>
        <v>0</v>
      </c>
      <c r="IL13" s="14">
        <f t="shared" si="120"/>
        <v>0</v>
      </c>
      <c r="IM13" s="14">
        <f t="shared" si="120"/>
        <v>0</v>
      </c>
      <c r="IN13" s="14">
        <f t="shared" si="120"/>
        <v>0</v>
      </c>
      <c r="IO13" s="14">
        <f t="shared" si="120"/>
        <v>0</v>
      </c>
      <c r="IP13" s="14">
        <f t="shared" si="120"/>
        <v>0</v>
      </c>
      <c r="IQ13" s="14">
        <f t="shared" si="120"/>
        <v>0</v>
      </c>
      <c r="IR13" s="14">
        <f t="shared" si="120"/>
        <v>0</v>
      </c>
      <c r="IS13" s="14">
        <f t="shared" si="120"/>
        <v>0</v>
      </c>
      <c r="IT13" s="14">
        <f t="shared" si="120"/>
        <v>0</v>
      </c>
      <c r="IU13" s="14">
        <f t="shared" si="120"/>
        <v>0</v>
      </c>
      <c r="IV13" s="14">
        <f t="shared" si="120"/>
        <v>0</v>
      </c>
    </row>
    <row r="14" spans="1:2" s="5" customFormat="1" ht="11.25" customHeight="1">
      <c r="A14" s="9"/>
      <c r="B14" s="10"/>
    </row>
    <row r="15" spans="1:2" s="5" customFormat="1" ht="11.25" customHeight="1">
      <c r="A15" s="6" t="s">
        <v>17</v>
      </c>
      <c r="B15" s="11"/>
    </row>
    <row r="16" spans="1:256" s="5" customFormat="1" ht="11.25" customHeight="1">
      <c r="A16" s="12" t="s">
        <v>3</v>
      </c>
      <c r="B16" s="10">
        <v>62000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5" customFormat="1" ht="11.25" customHeight="1">
      <c r="A17" s="27" t="s">
        <v>16</v>
      </c>
      <c r="B17" s="11">
        <f>+B5</f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5" customFormat="1" ht="11.25" customHeight="1">
      <c r="A18" s="27" t="s">
        <v>18</v>
      </c>
      <c r="B18" s="11">
        <f>+IF(B4=0,0,1%)</f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" s="5" customFormat="1" ht="11.25" customHeight="1">
      <c r="A19" s="8" t="s">
        <v>21</v>
      </c>
      <c r="B19" s="11">
        <f>SUM(B17:B18)</f>
        <v>0</v>
      </c>
    </row>
    <row r="20" spans="1:256" s="5" customFormat="1" ht="11.25" customHeight="1">
      <c r="A20" s="12" t="s">
        <v>20</v>
      </c>
      <c r="B20" s="26">
        <v>4.75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5" customFormat="1" ht="11.25" customHeight="1">
      <c r="A21" s="12" t="s">
        <v>22</v>
      </c>
      <c r="B21" s="10">
        <f>+B16/2*B19*B20</f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" customFormat="1" ht="11.25" customHeight="1">
      <c r="A22" s="12" t="s">
        <v>19</v>
      </c>
      <c r="B22" s="26">
        <v>7.25</v>
      </c>
      <c r="C22" s="14">
        <f aca="true" t="shared" si="121" ref="C22:BN22">IF($B22*12&lt;C$1,0,-PPMT($B19/12,C$1,$B22*12,$B16,0))</f>
        <v>712.6436781609195</v>
      </c>
      <c r="D22" s="14">
        <f t="shared" si="121"/>
        <v>712.6436781609195</v>
      </c>
      <c r="E22" s="14">
        <f t="shared" si="121"/>
        <v>712.6436781609195</v>
      </c>
      <c r="F22" s="14">
        <f t="shared" si="121"/>
        <v>712.6436781609195</v>
      </c>
      <c r="G22" s="14">
        <f t="shared" si="121"/>
        <v>712.6436781609195</v>
      </c>
      <c r="H22" s="14">
        <f t="shared" si="121"/>
        <v>712.6436781609195</v>
      </c>
      <c r="I22" s="14">
        <f t="shared" si="121"/>
        <v>712.6436781609195</v>
      </c>
      <c r="J22" s="14">
        <f t="shared" si="121"/>
        <v>712.6436781609195</v>
      </c>
      <c r="K22" s="14">
        <f t="shared" si="121"/>
        <v>712.6436781609195</v>
      </c>
      <c r="L22" s="14">
        <f t="shared" si="121"/>
        <v>712.6436781609195</v>
      </c>
      <c r="M22" s="14">
        <f t="shared" si="121"/>
        <v>712.6436781609195</v>
      </c>
      <c r="N22" s="14">
        <f t="shared" si="121"/>
        <v>712.6436781609195</v>
      </c>
      <c r="O22" s="14">
        <f t="shared" si="121"/>
        <v>712.6436781609195</v>
      </c>
      <c r="P22" s="14">
        <f t="shared" si="121"/>
        <v>712.6436781609195</v>
      </c>
      <c r="Q22" s="14">
        <f t="shared" si="121"/>
        <v>712.6436781609195</v>
      </c>
      <c r="R22" s="14">
        <f t="shared" si="121"/>
        <v>712.6436781609195</v>
      </c>
      <c r="S22" s="14">
        <f t="shared" si="121"/>
        <v>712.6436781609195</v>
      </c>
      <c r="T22" s="14">
        <f t="shared" si="121"/>
        <v>712.6436781609195</v>
      </c>
      <c r="U22" s="14">
        <f t="shared" si="121"/>
        <v>712.6436781609195</v>
      </c>
      <c r="V22" s="14">
        <f t="shared" si="121"/>
        <v>712.6436781609195</v>
      </c>
      <c r="W22" s="14">
        <f t="shared" si="121"/>
        <v>712.6436781609195</v>
      </c>
      <c r="X22" s="14">
        <f t="shared" si="121"/>
        <v>712.6436781609195</v>
      </c>
      <c r="Y22" s="14">
        <f t="shared" si="121"/>
        <v>712.6436781609195</v>
      </c>
      <c r="Z22" s="14">
        <f t="shared" si="121"/>
        <v>712.6436781609195</v>
      </c>
      <c r="AA22" s="14">
        <f t="shared" si="121"/>
        <v>712.6436781609195</v>
      </c>
      <c r="AB22" s="14">
        <f t="shared" si="121"/>
        <v>712.6436781609195</v>
      </c>
      <c r="AC22" s="14">
        <f t="shared" si="121"/>
        <v>712.6436781609195</v>
      </c>
      <c r="AD22" s="14">
        <f t="shared" si="121"/>
        <v>712.6436781609195</v>
      </c>
      <c r="AE22" s="14">
        <f t="shared" si="121"/>
        <v>712.6436781609195</v>
      </c>
      <c r="AF22" s="14">
        <f t="shared" si="121"/>
        <v>712.6436781609195</v>
      </c>
      <c r="AG22" s="14">
        <f t="shared" si="121"/>
        <v>712.6436781609195</v>
      </c>
      <c r="AH22" s="14">
        <f t="shared" si="121"/>
        <v>712.6436781609195</v>
      </c>
      <c r="AI22" s="14">
        <f t="shared" si="121"/>
        <v>712.6436781609195</v>
      </c>
      <c r="AJ22" s="14">
        <f t="shared" si="121"/>
        <v>712.6436781609195</v>
      </c>
      <c r="AK22" s="14">
        <f t="shared" si="121"/>
        <v>712.6436781609195</v>
      </c>
      <c r="AL22" s="14">
        <f t="shared" si="121"/>
        <v>712.6436781609195</v>
      </c>
      <c r="AM22" s="14">
        <f t="shared" si="121"/>
        <v>712.6436781609195</v>
      </c>
      <c r="AN22" s="14">
        <f t="shared" si="121"/>
        <v>712.6436781609195</v>
      </c>
      <c r="AO22" s="14">
        <f t="shared" si="121"/>
        <v>712.6436781609195</v>
      </c>
      <c r="AP22" s="14">
        <f t="shared" si="121"/>
        <v>712.6436781609195</v>
      </c>
      <c r="AQ22" s="14">
        <f t="shared" si="121"/>
        <v>712.6436781609195</v>
      </c>
      <c r="AR22" s="14">
        <f t="shared" si="121"/>
        <v>712.6436781609195</v>
      </c>
      <c r="AS22" s="14">
        <f t="shared" si="121"/>
        <v>712.6436781609195</v>
      </c>
      <c r="AT22" s="14">
        <f t="shared" si="121"/>
        <v>712.6436781609195</v>
      </c>
      <c r="AU22" s="14">
        <f t="shared" si="121"/>
        <v>712.6436781609195</v>
      </c>
      <c r="AV22" s="14">
        <f t="shared" si="121"/>
        <v>712.6436781609195</v>
      </c>
      <c r="AW22" s="14">
        <f t="shared" si="121"/>
        <v>712.6436781609195</v>
      </c>
      <c r="AX22" s="14">
        <f t="shared" si="121"/>
        <v>712.6436781609195</v>
      </c>
      <c r="AY22" s="14">
        <f t="shared" si="121"/>
        <v>712.6436781609195</v>
      </c>
      <c r="AZ22" s="14">
        <f t="shared" si="121"/>
        <v>712.6436781609195</v>
      </c>
      <c r="BA22" s="14">
        <f t="shared" si="121"/>
        <v>712.6436781609195</v>
      </c>
      <c r="BB22" s="14">
        <f t="shared" si="121"/>
        <v>712.6436781609195</v>
      </c>
      <c r="BC22" s="14">
        <f t="shared" si="121"/>
        <v>712.6436781609195</v>
      </c>
      <c r="BD22" s="14">
        <f t="shared" si="121"/>
        <v>712.6436781609195</v>
      </c>
      <c r="BE22" s="14">
        <f t="shared" si="121"/>
        <v>712.6436781609195</v>
      </c>
      <c r="BF22" s="14">
        <f t="shared" si="121"/>
        <v>712.6436781609195</v>
      </c>
      <c r="BG22" s="14">
        <f t="shared" si="121"/>
        <v>712.6436781609195</v>
      </c>
      <c r="BH22" s="14">
        <f t="shared" si="121"/>
        <v>712.6436781609195</v>
      </c>
      <c r="BI22" s="14">
        <f t="shared" si="121"/>
        <v>712.6436781609195</v>
      </c>
      <c r="BJ22" s="14">
        <f t="shared" si="121"/>
        <v>712.6436781609195</v>
      </c>
      <c r="BK22" s="14">
        <f t="shared" si="121"/>
        <v>712.6436781609195</v>
      </c>
      <c r="BL22" s="14">
        <f t="shared" si="121"/>
        <v>712.6436781609195</v>
      </c>
      <c r="BM22" s="14">
        <f t="shared" si="121"/>
        <v>712.6436781609195</v>
      </c>
      <c r="BN22" s="14">
        <f t="shared" si="121"/>
        <v>712.6436781609195</v>
      </c>
      <c r="BO22" s="14">
        <f aca="true" t="shared" si="122" ref="BO22:DZ22">IF($B22*12&lt;BO$1,0,-PPMT($B19/12,BO$1,$B22*12,$B16,0))</f>
        <v>712.6436781609195</v>
      </c>
      <c r="BP22" s="14">
        <f t="shared" si="122"/>
        <v>712.6436781609195</v>
      </c>
      <c r="BQ22" s="14">
        <f t="shared" si="122"/>
        <v>712.6436781609195</v>
      </c>
      <c r="BR22" s="14">
        <f t="shared" si="122"/>
        <v>712.6436781609195</v>
      </c>
      <c r="BS22" s="14">
        <f t="shared" si="122"/>
        <v>712.6436781609195</v>
      </c>
      <c r="BT22" s="14">
        <f t="shared" si="122"/>
        <v>712.6436781609195</v>
      </c>
      <c r="BU22" s="14">
        <f t="shared" si="122"/>
        <v>712.6436781609195</v>
      </c>
      <c r="BV22" s="14">
        <f t="shared" si="122"/>
        <v>712.6436781609195</v>
      </c>
      <c r="BW22" s="14">
        <f t="shared" si="122"/>
        <v>712.6436781609195</v>
      </c>
      <c r="BX22" s="14">
        <f t="shared" si="122"/>
        <v>712.6436781609195</v>
      </c>
      <c r="BY22" s="14">
        <f t="shared" si="122"/>
        <v>712.6436781609195</v>
      </c>
      <c r="BZ22" s="14">
        <f t="shared" si="122"/>
        <v>712.6436781609195</v>
      </c>
      <c r="CA22" s="14">
        <f t="shared" si="122"/>
        <v>712.6436781609195</v>
      </c>
      <c r="CB22" s="14">
        <f t="shared" si="122"/>
        <v>712.6436781609195</v>
      </c>
      <c r="CC22" s="14">
        <f t="shared" si="122"/>
        <v>712.6436781609195</v>
      </c>
      <c r="CD22" s="14">
        <f t="shared" si="122"/>
        <v>712.6436781609195</v>
      </c>
      <c r="CE22" s="14">
        <f t="shared" si="122"/>
        <v>712.6436781609195</v>
      </c>
      <c r="CF22" s="14">
        <f t="shared" si="122"/>
        <v>712.6436781609195</v>
      </c>
      <c r="CG22" s="14">
        <f t="shared" si="122"/>
        <v>712.6436781609195</v>
      </c>
      <c r="CH22" s="14">
        <f t="shared" si="122"/>
        <v>712.6436781609195</v>
      </c>
      <c r="CI22" s="14">
        <f t="shared" si="122"/>
        <v>712.6436781609195</v>
      </c>
      <c r="CJ22" s="14">
        <f t="shared" si="122"/>
        <v>712.6436781609195</v>
      </c>
      <c r="CK22" s="14">
        <f t="shared" si="122"/>
        <v>712.6436781609195</v>
      </c>
      <c r="CL22" s="14">
        <f t="shared" si="122"/>
        <v>0</v>
      </c>
      <c r="CM22" s="14">
        <f t="shared" si="122"/>
        <v>0</v>
      </c>
      <c r="CN22" s="14">
        <f t="shared" si="122"/>
        <v>0</v>
      </c>
      <c r="CO22" s="14">
        <f t="shared" si="122"/>
        <v>0</v>
      </c>
      <c r="CP22" s="14">
        <f t="shared" si="122"/>
        <v>0</v>
      </c>
      <c r="CQ22" s="14">
        <f t="shared" si="122"/>
        <v>0</v>
      </c>
      <c r="CR22" s="14">
        <f t="shared" si="122"/>
        <v>0</v>
      </c>
      <c r="CS22" s="14">
        <f t="shared" si="122"/>
        <v>0</v>
      </c>
      <c r="CT22" s="14">
        <f t="shared" si="122"/>
        <v>0</v>
      </c>
      <c r="CU22" s="14">
        <f t="shared" si="122"/>
        <v>0</v>
      </c>
      <c r="CV22" s="14">
        <f t="shared" si="122"/>
        <v>0</v>
      </c>
      <c r="CW22" s="14">
        <f t="shared" si="122"/>
        <v>0</v>
      </c>
      <c r="CX22" s="14">
        <f t="shared" si="122"/>
        <v>0</v>
      </c>
      <c r="CY22" s="14">
        <f t="shared" si="122"/>
        <v>0</v>
      </c>
      <c r="CZ22" s="14">
        <f t="shared" si="122"/>
        <v>0</v>
      </c>
      <c r="DA22" s="14">
        <f t="shared" si="122"/>
        <v>0</v>
      </c>
      <c r="DB22" s="14">
        <f t="shared" si="122"/>
        <v>0</v>
      </c>
      <c r="DC22" s="14">
        <f t="shared" si="122"/>
        <v>0</v>
      </c>
      <c r="DD22" s="14">
        <f t="shared" si="122"/>
        <v>0</v>
      </c>
      <c r="DE22" s="14">
        <f t="shared" si="122"/>
        <v>0</v>
      </c>
      <c r="DF22" s="14">
        <f t="shared" si="122"/>
        <v>0</v>
      </c>
      <c r="DG22" s="14">
        <f t="shared" si="122"/>
        <v>0</v>
      </c>
      <c r="DH22" s="14">
        <f t="shared" si="122"/>
        <v>0</v>
      </c>
      <c r="DI22" s="14">
        <f t="shared" si="122"/>
        <v>0</v>
      </c>
      <c r="DJ22" s="14">
        <f t="shared" si="122"/>
        <v>0</v>
      </c>
      <c r="DK22" s="14">
        <f t="shared" si="122"/>
        <v>0</v>
      </c>
      <c r="DL22" s="14">
        <f t="shared" si="122"/>
        <v>0</v>
      </c>
      <c r="DM22" s="14">
        <f t="shared" si="122"/>
        <v>0</v>
      </c>
      <c r="DN22" s="14">
        <f t="shared" si="122"/>
        <v>0</v>
      </c>
      <c r="DO22" s="14">
        <f t="shared" si="122"/>
        <v>0</v>
      </c>
      <c r="DP22" s="14">
        <f t="shared" si="122"/>
        <v>0</v>
      </c>
      <c r="DQ22" s="14">
        <f t="shared" si="122"/>
        <v>0</v>
      </c>
      <c r="DR22" s="14">
        <f t="shared" si="122"/>
        <v>0</v>
      </c>
      <c r="DS22" s="14">
        <f t="shared" si="122"/>
        <v>0</v>
      </c>
      <c r="DT22" s="14">
        <f t="shared" si="122"/>
        <v>0</v>
      </c>
      <c r="DU22" s="14">
        <f t="shared" si="122"/>
        <v>0</v>
      </c>
      <c r="DV22" s="14">
        <f t="shared" si="122"/>
        <v>0</v>
      </c>
      <c r="DW22" s="14">
        <f t="shared" si="122"/>
        <v>0</v>
      </c>
      <c r="DX22" s="14">
        <f t="shared" si="122"/>
        <v>0</v>
      </c>
      <c r="DY22" s="14">
        <f t="shared" si="122"/>
        <v>0</v>
      </c>
      <c r="DZ22" s="14">
        <f t="shared" si="122"/>
        <v>0</v>
      </c>
      <c r="EA22" s="14">
        <f aca="true" t="shared" si="123" ref="EA22:GL22">IF($B22*12&lt;EA$1,0,-PPMT($B19/12,EA$1,$B22*12,$B16,0))</f>
        <v>0</v>
      </c>
      <c r="EB22" s="14">
        <f t="shared" si="123"/>
        <v>0</v>
      </c>
      <c r="EC22" s="14">
        <f t="shared" si="123"/>
        <v>0</v>
      </c>
      <c r="ED22" s="14">
        <f t="shared" si="123"/>
        <v>0</v>
      </c>
      <c r="EE22" s="14">
        <f t="shared" si="123"/>
        <v>0</v>
      </c>
      <c r="EF22" s="14">
        <f t="shared" si="123"/>
        <v>0</v>
      </c>
      <c r="EG22" s="14">
        <f t="shared" si="123"/>
        <v>0</v>
      </c>
      <c r="EH22" s="14">
        <f t="shared" si="123"/>
        <v>0</v>
      </c>
      <c r="EI22" s="14">
        <f t="shared" si="123"/>
        <v>0</v>
      </c>
      <c r="EJ22" s="14">
        <f t="shared" si="123"/>
        <v>0</v>
      </c>
      <c r="EK22" s="14">
        <f t="shared" si="123"/>
        <v>0</v>
      </c>
      <c r="EL22" s="14">
        <f t="shared" si="123"/>
        <v>0</v>
      </c>
      <c r="EM22" s="14">
        <f t="shared" si="123"/>
        <v>0</v>
      </c>
      <c r="EN22" s="14">
        <f t="shared" si="123"/>
        <v>0</v>
      </c>
      <c r="EO22" s="14">
        <f t="shared" si="123"/>
        <v>0</v>
      </c>
      <c r="EP22" s="14">
        <f t="shared" si="123"/>
        <v>0</v>
      </c>
      <c r="EQ22" s="14">
        <f t="shared" si="123"/>
        <v>0</v>
      </c>
      <c r="ER22" s="14">
        <f t="shared" si="123"/>
        <v>0</v>
      </c>
      <c r="ES22" s="14">
        <f t="shared" si="123"/>
        <v>0</v>
      </c>
      <c r="ET22" s="14">
        <f t="shared" si="123"/>
        <v>0</v>
      </c>
      <c r="EU22" s="14">
        <f t="shared" si="123"/>
        <v>0</v>
      </c>
      <c r="EV22" s="14">
        <f t="shared" si="123"/>
        <v>0</v>
      </c>
      <c r="EW22" s="14">
        <f t="shared" si="123"/>
        <v>0</v>
      </c>
      <c r="EX22" s="14">
        <f t="shared" si="123"/>
        <v>0</v>
      </c>
      <c r="EY22" s="14">
        <f t="shared" si="123"/>
        <v>0</v>
      </c>
      <c r="EZ22" s="14">
        <f t="shared" si="123"/>
        <v>0</v>
      </c>
      <c r="FA22" s="14">
        <f t="shared" si="123"/>
        <v>0</v>
      </c>
      <c r="FB22" s="14">
        <f t="shared" si="123"/>
        <v>0</v>
      </c>
      <c r="FC22" s="14">
        <f t="shared" si="123"/>
        <v>0</v>
      </c>
      <c r="FD22" s="14">
        <f t="shared" si="123"/>
        <v>0</v>
      </c>
      <c r="FE22" s="14">
        <f t="shared" si="123"/>
        <v>0</v>
      </c>
      <c r="FF22" s="14">
        <f t="shared" si="123"/>
        <v>0</v>
      </c>
      <c r="FG22" s="14">
        <f t="shared" si="123"/>
        <v>0</v>
      </c>
      <c r="FH22" s="14">
        <f t="shared" si="123"/>
        <v>0</v>
      </c>
      <c r="FI22" s="14">
        <f t="shared" si="123"/>
        <v>0</v>
      </c>
      <c r="FJ22" s="14">
        <f t="shared" si="123"/>
        <v>0</v>
      </c>
      <c r="FK22" s="14">
        <f t="shared" si="123"/>
        <v>0</v>
      </c>
      <c r="FL22" s="14">
        <f t="shared" si="123"/>
        <v>0</v>
      </c>
      <c r="FM22" s="14">
        <f t="shared" si="123"/>
        <v>0</v>
      </c>
      <c r="FN22" s="14">
        <f t="shared" si="123"/>
        <v>0</v>
      </c>
      <c r="FO22" s="14">
        <f t="shared" si="123"/>
        <v>0</v>
      </c>
      <c r="FP22" s="14">
        <f t="shared" si="123"/>
        <v>0</v>
      </c>
      <c r="FQ22" s="14">
        <f t="shared" si="123"/>
        <v>0</v>
      </c>
      <c r="FR22" s="14">
        <f t="shared" si="123"/>
        <v>0</v>
      </c>
      <c r="FS22" s="14">
        <f t="shared" si="123"/>
        <v>0</v>
      </c>
      <c r="FT22" s="14">
        <f t="shared" si="123"/>
        <v>0</v>
      </c>
      <c r="FU22" s="14">
        <f t="shared" si="123"/>
        <v>0</v>
      </c>
      <c r="FV22" s="14">
        <f t="shared" si="123"/>
        <v>0</v>
      </c>
      <c r="FW22" s="14">
        <f t="shared" si="123"/>
        <v>0</v>
      </c>
      <c r="FX22" s="14">
        <f t="shared" si="123"/>
        <v>0</v>
      </c>
      <c r="FY22" s="14">
        <f t="shared" si="123"/>
        <v>0</v>
      </c>
      <c r="FZ22" s="14">
        <f t="shared" si="123"/>
        <v>0</v>
      </c>
      <c r="GA22" s="14">
        <f t="shared" si="123"/>
        <v>0</v>
      </c>
      <c r="GB22" s="14">
        <f t="shared" si="123"/>
        <v>0</v>
      </c>
      <c r="GC22" s="14">
        <f t="shared" si="123"/>
        <v>0</v>
      </c>
      <c r="GD22" s="14">
        <f t="shared" si="123"/>
        <v>0</v>
      </c>
      <c r="GE22" s="14">
        <f t="shared" si="123"/>
        <v>0</v>
      </c>
      <c r="GF22" s="14">
        <f t="shared" si="123"/>
        <v>0</v>
      </c>
      <c r="GG22" s="14">
        <f t="shared" si="123"/>
        <v>0</v>
      </c>
      <c r="GH22" s="14">
        <f t="shared" si="123"/>
        <v>0</v>
      </c>
      <c r="GI22" s="14">
        <f t="shared" si="123"/>
        <v>0</v>
      </c>
      <c r="GJ22" s="14">
        <f t="shared" si="123"/>
        <v>0</v>
      </c>
      <c r="GK22" s="14">
        <f t="shared" si="123"/>
        <v>0</v>
      </c>
      <c r="GL22" s="14">
        <f t="shared" si="123"/>
        <v>0</v>
      </c>
      <c r="GM22" s="14">
        <f aca="true" t="shared" si="124" ref="GM22:IV22">IF($B22*12&lt;GM$1,0,-PPMT($B19/12,GM$1,$B22*12,$B16,0))</f>
        <v>0</v>
      </c>
      <c r="GN22" s="14">
        <f t="shared" si="124"/>
        <v>0</v>
      </c>
      <c r="GO22" s="14">
        <f t="shared" si="124"/>
        <v>0</v>
      </c>
      <c r="GP22" s="14">
        <f t="shared" si="124"/>
        <v>0</v>
      </c>
      <c r="GQ22" s="14">
        <f t="shared" si="124"/>
        <v>0</v>
      </c>
      <c r="GR22" s="14">
        <f t="shared" si="124"/>
        <v>0</v>
      </c>
      <c r="GS22" s="14">
        <f t="shared" si="124"/>
        <v>0</v>
      </c>
      <c r="GT22" s="14">
        <f t="shared" si="124"/>
        <v>0</v>
      </c>
      <c r="GU22" s="14">
        <f t="shared" si="124"/>
        <v>0</v>
      </c>
      <c r="GV22" s="14">
        <f t="shared" si="124"/>
        <v>0</v>
      </c>
      <c r="GW22" s="14">
        <f t="shared" si="124"/>
        <v>0</v>
      </c>
      <c r="GX22" s="14">
        <f t="shared" si="124"/>
        <v>0</v>
      </c>
      <c r="GY22" s="14">
        <f t="shared" si="124"/>
        <v>0</v>
      </c>
      <c r="GZ22" s="14">
        <f t="shared" si="124"/>
        <v>0</v>
      </c>
      <c r="HA22" s="14">
        <f t="shared" si="124"/>
        <v>0</v>
      </c>
      <c r="HB22" s="14">
        <f t="shared" si="124"/>
        <v>0</v>
      </c>
      <c r="HC22" s="14">
        <f t="shared" si="124"/>
        <v>0</v>
      </c>
      <c r="HD22" s="14">
        <f t="shared" si="124"/>
        <v>0</v>
      </c>
      <c r="HE22" s="14">
        <f t="shared" si="124"/>
        <v>0</v>
      </c>
      <c r="HF22" s="14">
        <f t="shared" si="124"/>
        <v>0</v>
      </c>
      <c r="HG22" s="14">
        <f t="shared" si="124"/>
        <v>0</v>
      </c>
      <c r="HH22" s="14">
        <f t="shared" si="124"/>
        <v>0</v>
      </c>
      <c r="HI22" s="14">
        <f t="shared" si="124"/>
        <v>0</v>
      </c>
      <c r="HJ22" s="14">
        <f t="shared" si="124"/>
        <v>0</v>
      </c>
      <c r="HK22" s="14">
        <f t="shared" si="124"/>
        <v>0</v>
      </c>
      <c r="HL22" s="14">
        <f t="shared" si="124"/>
        <v>0</v>
      </c>
      <c r="HM22" s="14">
        <f t="shared" si="124"/>
        <v>0</v>
      </c>
      <c r="HN22" s="14">
        <f t="shared" si="124"/>
        <v>0</v>
      </c>
      <c r="HO22" s="14">
        <f t="shared" si="124"/>
        <v>0</v>
      </c>
      <c r="HP22" s="14">
        <f t="shared" si="124"/>
        <v>0</v>
      </c>
      <c r="HQ22" s="14">
        <f t="shared" si="124"/>
        <v>0</v>
      </c>
      <c r="HR22" s="14">
        <f t="shared" si="124"/>
        <v>0</v>
      </c>
      <c r="HS22" s="14">
        <f t="shared" si="124"/>
        <v>0</v>
      </c>
      <c r="HT22" s="14">
        <f t="shared" si="124"/>
        <v>0</v>
      </c>
      <c r="HU22" s="14">
        <f t="shared" si="124"/>
        <v>0</v>
      </c>
      <c r="HV22" s="14">
        <f t="shared" si="124"/>
        <v>0</v>
      </c>
      <c r="HW22" s="14">
        <f t="shared" si="124"/>
        <v>0</v>
      </c>
      <c r="HX22" s="14">
        <f t="shared" si="124"/>
        <v>0</v>
      </c>
      <c r="HY22" s="14">
        <f t="shared" si="124"/>
        <v>0</v>
      </c>
      <c r="HZ22" s="14">
        <f t="shared" si="124"/>
        <v>0</v>
      </c>
      <c r="IA22" s="14">
        <f t="shared" si="124"/>
        <v>0</v>
      </c>
      <c r="IB22" s="14">
        <f t="shared" si="124"/>
        <v>0</v>
      </c>
      <c r="IC22" s="14">
        <f t="shared" si="124"/>
        <v>0</v>
      </c>
      <c r="ID22" s="14">
        <f t="shared" si="124"/>
        <v>0</v>
      </c>
      <c r="IE22" s="14">
        <f t="shared" si="124"/>
        <v>0</v>
      </c>
      <c r="IF22" s="14">
        <f t="shared" si="124"/>
        <v>0</v>
      </c>
      <c r="IG22" s="14">
        <f t="shared" si="124"/>
        <v>0</v>
      </c>
      <c r="IH22" s="14">
        <f t="shared" si="124"/>
        <v>0</v>
      </c>
      <c r="II22" s="14">
        <f t="shared" si="124"/>
        <v>0</v>
      </c>
      <c r="IJ22" s="14">
        <f t="shared" si="124"/>
        <v>0</v>
      </c>
      <c r="IK22" s="14">
        <f t="shared" si="124"/>
        <v>0</v>
      </c>
      <c r="IL22" s="14">
        <f t="shared" si="124"/>
        <v>0</v>
      </c>
      <c r="IM22" s="14">
        <f t="shared" si="124"/>
        <v>0</v>
      </c>
      <c r="IN22" s="14">
        <f t="shared" si="124"/>
        <v>0</v>
      </c>
      <c r="IO22" s="14">
        <f t="shared" si="124"/>
        <v>0</v>
      </c>
      <c r="IP22" s="14">
        <f t="shared" si="124"/>
        <v>0</v>
      </c>
      <c r="IQ22" s="14">
        <f t="shared" si="124"/>
        <v>0</v>
      </c>
      <c r="IR22" s="14">
        <f t="shared" si="124"/>
        <v>0</v>
      </c>
      <c r="IS22" s="14">
        <f t="shared" si="124"/>
        <v>0</v>
      </c>
      <c r="IT22" s="14">
        <f t="shared" si="124"/>
        <v>0</v>
      </c>
      <c r="IU22" s="14">
        <f t="shared" si="124"/>
        <v>0</v>
      </c>
      <c r="IV22" s="14">
        <f t="shared" si="124"/>
        <v>0</v>
      </c>
    </row>
    <row r="23" spans="1:256" s="5" customFormat="1" ht="11.25" customHeight="1">
      <c r="A23" s="12" t="s">
        <v>23</v>
      </c>
      <c r="B23" s="10">
        <f>SUM(C23:IV23)</f>
        <v>0</v>
      </c>
      <c r="C23" s="14">
        <f aca="true" t="shared" si="125" ref="C23:BN23">IF($B22*12&lt;C$1,0,-IPMT($B19/12,C$1,$B22*12,$B16,0))</f>
        <v>0</v>
      </c>
      <c r="D23" s="14">
        <f t="shared" si="125"/>
        <v>0</v>
      </c>
      <c r="E23" s="14">
        <f t="shared" si="125"/>
        <v>0</v>
      </c>
      <c r="F23" s="14">
        <f t="shared" si="125"/>
        <v>0</v>
      </c>
      <c r="G23" s="14">
        <f t="shared" si="125"/>
        <v>0</v>
      </c>
      <c r="H23" s="14">
        <f t="shared" si="125"/>
        <v>0</v>
      </c>
      <c r="I23" s="14">
        <f t="shared" si="125"/>
        <v>0</v>
      </c>
      <c r="J23" s="14">
        <f t="shared" si="125"/>
        <v>0</v>
      </c>
      <c r="K23" s="14">
        <f t="shared" si="125"/>
        <v>0</v>
      </c>
      <c r="L23" s="14">
        <f t="shared" si="125"/>
        <v>0</v>
      </c>
      <c r="M23" s="14">
        <f t="shared" si="125"/>
        <v>0</v>
      </c>
      <c r="N23" s="14">
        <f t="shared" si="125"/>
        <v>0</v>
      </c>
      <c r="O23" s="14">
        <f t="shared" si="125"/>
        <v>0</v>
      </c>
      <c r="P23" s="14">
        <f t="shared" si="125"/>
        <v>0</v>
      </c>
      <c r="Q23" s="14">
        <f t="shared" si="125"/>
        <v>0</v>
      </c>
      <c r="R23" s="14">
        <f t="shared" si="125"/>
        <v>0</v>
      </c>
      <c r="S23" s="14">
        <f t="shared" si="125"/>
        <v>0</v>
      </c>
      <c r="T23" s="14">
        <f t="shared" si="125"/>
        <v>0</v>
      </c>
      <c r="U23" s="14">
        <f t="shared" si="125"/>
        <v>0</v>
      </c>
      <c r="V23" s="14">
        <f t="shared" si="125"/>
        <v>0</v>
      </c>
      <c r="W23" s="14">
        <f t="shared" si="125"/>
        <v>0</v>
      </c>
      <c r="X23" s="14">
        <f t="shared" si="125"/>
        <v>0</v>
      </c>
      <c r="Y23" s="14">
        <f t="shared" si="125"/>
        <v>0</v>
      </c>
      <c r="Z23" s="14">
        <f t="shared" si="125"/>
        <v>0</v>
      </c>
      <c r="AA23" s="14">
        <f t="shared" si="125"/>
        <v>0</v>
      </c>
      <c r="AB23" s="14">
        <f t="shared" si="125"/>
        <v>0</v>
      </c>
      <c r="AC23" s="14">
        <f t="shared" si="125"/>
        <v>0</v>
      </c>
      <c r="AD23" s="14">
        <f t="shared" si="125"/>
        <v>0</v>
      </c>
      <c r="AE23" s="14">
        <f t="shared" si="125"/>
        <v>0</v>
      </c>
      <c r="AF23" s="14">
        <f t="shared" si="125"/>
        <v>0</v>
      </c>
      <c r="AG23" s="14">
        <f t="shared" si="125"/>
        <v>0</v>
      </c>
      <c r="AH23" s="14">
        <f t="shared" si="125"/>
        <v>0</v>
      </c>
      <c r="AI23" s="14">
        <f t="shared" si="125"/>
        <v>0</v>
      </c>
      <c r="AJ23" s="14">
        <f t="shared" si="125"/>
        <v>0</v>
      </c>
      <c r="AK23" s="14">
        <f t="shared" si="125"/>
        <v>0</v>
      </c>
      <c r="AL23" s="14">
        <f t="shared" si="125"/>
        <v>0</v>
      </c>
      <c r="AM23" s="14">
        <f t="shared" si="125"/>
        <v>0</v>
      </c>
      <c r="AN23" s="14">
        <f t="shared" si="125"/>
        <v>0</v>
      </c>
      <c r="AO23" s="14">
        <f t="shared" si="125"/>
        <v>0</v>
      </c>
      <c r="AP23" s="14">
        <f t="shared" si="125"/>
        <v>0</v>
      </c>
      <c r="AQ23" s="14">
        <f t="shared" si="125"/>
        <v>0</v>
      </c>
      <c r="AR23" s="14">
        <f t="shared" si="125"/>
        <v>0</v>
      </c>
      <c r="AS23" s="14">
        <f t="shared" si="125"/>
        <v>0</v>
      </c>
      <c r="AT23" s="14">
        <f t="shared" si="125"/>
        <v>0</v>
      </c>
      <c r="AU23" s="14">
        <f t="shared" si="125"/>
        <v>0</v>
      </c>
      <c r="AV23" s="14">
        <f t="shared" si="125"/>
        <v>0</v>
      </c>
      <c r="AW23" s="14">
        <f t="shared" si="125"/>
        <v>0</v>
      </c>
      <c r="AX23" s="14">
        <f t="shared" si="125"/>
        <v>0</v>
      </c>
      <c r="AY23" s="14">
        <f t="shared" si="125"/>
        <v>0</v>
      </c>
      <c r="AZ23" s="14">
        <f t="shared" si="125"/>
        <v>0</v>
      </c>
      <c r="BA23" s="14">
        <f t="shared" si="125"/>
        <v>0</v>
      </c>
      <c r="BB23" s="14">
        <f t="shared" si="125"/>
        <v>0</v>
      </c>
      <c r="BC23" s="14">
        <f t="shared" si="125"/>
        <v>0</v>
      </c>
      <c r="BD23" s="14">
        <f t="shared" si="125"/>
        <v>0</v>
      </c>
      <c r="BE23" s="14">
        <f t="shared" si="125"/>
        <v>0</v>
      </c>
      <c r="BF23" s="14">
        <f t="shared" si="125"/>
        <v>0</v>
      </c>
      <c r="BG23" s="14">
        <f t="shared" si="125"/>
        <v>0</v>
      </c>
      <c r="BH23" s="14">
        <f t="shared" si="125"/>
        <v>0</v>
      </c>
      <c r="BI23" s="14">
        <f t="shared" si="125"/>
        <v>0</v>
      </c>
      <c r="BJ23" s="14">
        <f t="shared" si="125"/>
        <v>0</v>
      </c>
      <c r="BK23" s="14">
        <f t="shared" si="125"/>
        <v>0</v>
      </c>
      <c r="BL23" s="14">
        <f t="shared" si="125"/>
        <v>0</v>
      </c>
      <c r="BM23" s="14">
        <f t="shared" si="125"/>
        <v>0</v>
      </c>
      <c r="BN23" s="14">
        <f t="shared" si="125"/>
        <v>0</v>
      </c>
      <c r="BO23" s="14">
        <f aca="true" t="shared" si="126" ref="BO23:DZ23">IF($B22*12&lt;BO$1,0,-IPMT($B19/12,BO$1,$B22*12,$B16,0))</f>
        <v>0</v>
      </c>
      <c r="BP23" s="14">
        <f t="shared" si="126"/>
        <v>0</v>
      </c>
      <c r="BQ23" s="14">
        <f t="shared" si="126"/>
        <v>0</v>
      </c>
      <c r="BR23" s="14">
        <f t="shared" si="126"/>
        <v>0</v>
      </c>
      <c r="BS23" s="14">
        <f t="shared" si="126"/>
        <v>0</v>
      </c>
      <c r="BT23" s="14">
        <f t="shared" si="126"/>
        <v>0</v>
      </c>
      <c r="BU23" s="14">
        <f t="shared" si="126"/>
        <v>0</v>
      </c>
      <c r="BV23" s="14">
        <f t="shared" si="126"/>
        <v>0</v>
      </c>
      <c r="BW23" s="14">
        <f t="shared" si="126"/>
        <v>0</v>
      </c>
      <c r="BX23" s="14">
        <f t="shared" si="126"/>
        <v>0</v>
      </c>
      <c r="BY23" s="14">
        <f t="shared" si="126"/>
        <v>0</v>
      </c>
      <c r="BZ23" s="14">
        <f t="shared" si="126"/>
        <v>0</v>
      </c>
      <c r="CA23" s="14">
        <f t="shared" si="126"/>
        <v>0</v>
      </c>
      <c r="CB23" s="14">
        <f t="shared" si="126"/>
        <v>0</v>
      </c>
      <c r="CC23" s="14">
        <f t="shared" si="126"/>
        <v>0</v>
      </c>
      <c r="CD23" s="14">
        <f t="shared" si="126"/>
        <v>0</v>
      </c>
      <c r="CE23" s="14">
        <f t="shared" si="126"/>
        <v>0</v>
      </c>
      <c r="CF23" s="14">
        <f t="shared" si="126"/>
        <v>0</v>
      </c>
      <c r="CG23" s="14">
        <f t="shared" si="126"/>
        <v>0</v>
      </c>
      <c r="CH23" s="14">
        <f t="shared" si="126"/>
        <v>0</v>
      </c>
      <c r="CI23" s="14">
        <f t="shared" si="126"/>
        <v>0</v>
      </c>
      <c r="CJ23" s="14">
        <f t="shared" si="126"/>
        <v>0</v>
      </c>
      <c r="CK23" s="14">
        <f t="shared" si="126"/>
        <v>0</v>
      </c>
      <c r="CL23" s="14">
        <f t="shared" si="126"/>
        <v>0</v>
      </c>
      <c r="CM23" s="14">
        <f t="shared" si="126"/>
        <v>0</v>
      </c>
      <c r="CN23" s="14">
        <f t="shared" si="126"/>
        <v>0</v>
      </c>
      <c r="CO23" s="14">
        <f t="shared" si="126"/>
        <v>0</v>
      </c>
      <c r="CP23" s="14">
        <f t="shared" si="126"/>
        <v>0</v>
      </c>
      <c r="CQ23" s="14">
        <f t="shared" si="126"/>
        <v>0</v>
      </c>
      <c r="CR23" s="14">
        <f t="shared" si="126"/>
        <v>0</v>
      </c>
      <c r="CS23" s="14">
        <f t="shared" si="126"/>
        <v>0</v>
      </c>
      <c r="CT23" s="14">
        <f t="shared" si="126"/>
        <v>0</v>
      </c>
      <c r="CU23" s="14">
        <f t="shared" si="126"/>
        <v>0</v>
      </c>
      <c r="CV23" s="14">
        <f t="shared" si="126"/>
        <v>0</v>
      </c>
      <c r="CW23" s="14">
        <f t="shared" si="126"/>
        <v>0</v>
      </c>
      <c r="CX23" s="14">
        <f t="shared" si="126"/>
        <v>0</v>
      </c>
      <c r="CY23" s="14">
        <f t="shared" si="126"/>
        <v>0</v>
      </c>
      <c r="CZ23" s="14">
        <f t="shared" si="126"/>
        <v>0</v>
      </c>
      <c r="DA23" s="14">
        <f t="shared" si="126"/>
        <v>0</v>
      </c>
      <c r="DB23" s="14">
        <f t="shared" si="126"/>
        <v>0</v>
      </c>
      <c r="DC23" s="14">
        <f t="shared" si="126"/>
        <v>0</v>
      </c>
      <c r="DD23" s="14">
        <f t="shared" si="126"/>
        <v>0</v>
      </c>
      <c r="DE23" s="14">
        <f t="shared" si="126"/>
        <v>0</v>
      </c>
      <c r="DF23" s="14">
        <f t="shared" si="126"/>
        <v>0</v>
      </c>
      <c r="DG23" s="14">
        <f t="shared" si="126"/>
        <v>0</v>
      </c>
      <c r="DH23" s="14">
        <f t="shared" si="126"/>
        <v>0</v>
      </c>
      <c r="DI23" s="14">
        <f t="shared" si="126"/>
        <v>0</v>
      </c>
      <c r="DJ23" s="14">
        <f t="shared" si="126"/>
        <v>0</v>
      </c>
      <c r="DK23" s="14">
        <f t="shared" si="126"/>
        <v>0</v>
      </c>
      <c r="DL23" s="14">
        <f t="shared" si="126"/>
        <v>0</v>
      </c>
      <c r="DM23" s="14">
        <f t="shared" si="126"/>
        <v>0</v>
      </c>
      <c r="DN23" s="14">
        <f t="shared" si="126"/>
        <v>0</v>
      </c>
      <c r="DO23" s="14">
        <f t="shared" si="126"/>
        <v>0</v>
      </c>
      <c r="DP23" s="14">
        <f t="shared" si="126"/>
        <v>0</v>
      </c>
      <c r="DQ23" s="14">
        <f t="shared" si="126"/>
        <v>0</v>
      </c>
      <c r="DR23" s="14">
        <f t="shared" si="126"/>
        <v>0</v>
      </c>
      <c r="DS23" s="14">
        <f t="shared" si="126"/>
        <v>0</v>
      </c>
      <c r="DT23" s="14">
        <f t="shared" si="126"/>
        <v>0</v>
      </c>
      <c r="DU23" s="14">
        <f t="shared" si="126"/>
        <v>0</v>
      </c>
      <c r="DV23" s="14">
        <f t="shared" si="126"/>
        <v>0</v>
      </c>
      <c r="DW23" s="14">
        <f t="shared" si="126"/>
        <v>0</v>
      </c>
      <c r="DX23" s="14">
        <f t="shared" si="126"/>
        <v>0</v>
      </c>
      <c r="DY23" s="14">
        <f t="shared" si="126"/>
        <v>0</v>
      </c>
      <c r="DZ23" s="14">
        <f t="shared" si="126"/>
        <v>0</v>
      </c>
      <c r="EA23" s="14">
        <f aca="true" t="shared" si="127" ref="EA23:GL23">IF($B22*12&lt;EA$1,0,-IPMT($B19/12,EA$1,$B22*12,$B16,0))</f>
        <v>0</v>
      </c>
      <c r="EB23" s="14">
        <f t="shared" si="127"/>
        <v>0</v>
      </c>
      <c r="EC23" s="14">
        <f t="shared" si="127"/>
        <v>0</v>
      </c>
      <c r="ED23" s="14">
        <f t="shared" si="127"/>
        <v>0</v>
      </c>
      <c r="EE23" s="14">
        <f t="shared" si="127"/>
        <v>0</v>
      </c>
      <c r="EF23" s="14">
        <f t="shared" si="127"/>
        <v>0</v>
      </c>
      <c r="EG23" s="14">
        <f t="shared" si="127"/>
        <v>0</v>
      </c>
      <c r="EH23" s="14">
        <f t="shared" si="127"/>
        <v>0</v>
      </c>
      <c r="EI23" s="14">
        <f t="shared" si="127"/>
        <v>0</v>
      </c>
      <c r="EJ23" s="14">
        <f t="shared" si="127"/>
        <v>0</v>
      </c>
      <c r="EK23" s="14">
        <f t="shared" si="127"/>
        <v>0</v>
      </c>
      <c r="EL23" s="14">
        <f t="shared" si="127"/>
        <v>0</v>
      </c>
      <c r="EM23" s="14">
        <f t="shared" si="127"/>
        <v>0</v>
      </c>
      <c r="EN23" s="14">
        <f t="shared" si="127"/>
        <v>0</v>
      </c>
      <c r="EO23" s="14">
        <f t="shared" si="127"/>
        <v>0</v>
      </c>
      <c r="EP23" s="14">
        <f t="shared" si="127"/>
        <v>0</v>
      </c>
      <c r="EQ23" s="14">
        <f t="shared" si="127"/>
        <v>0</v>
      </c>
      <c r="ER23" s="14">
        <f t="shared" si="127"/>
        <v>0</v>
      </c>
      <c r="ES23" s="14">
        <f t="shared" si="127"/>
        <v>0</v>
      </c>
      <c r="ET23" s="14">
        <f t="shared" si="127"/>
        <v>0</v>
      </c>
      <c r="EU23" s="14">
        <f t="shared" si="127"/>
        <v>0</v>
      </c>
      <c r="EV23" s="14">
        <f t="shared" si="127"/>
        <v>0</v>
      </c>
      <c r="EW23" s="14">
        <f t="shared" si="127"/>
        <v>0</v>
      </c>
      <c r="EX23" s="14">
        <f t="shared" si="127"/>
        <v>0</v>
      </c>
      <c r="EY23" s="14">
        <f t="shared" si="127"/>
        <v>0</v>
      </c>
      <c r="EZ23" s="14">
        <f t="shared" si="127"/>
        <v>0</v>
      </c>
      <c r="FA23" s="14">
        <f t="shared" si="127"/>
        <v>0</v>
      </c>
      <c r="FB23" s="14">
        <f t="shared" si="127"/>
        <v>0</v>
      </c>
      <c r="FC23" s="14">
        <f t="shared" si="127"/>
        <v>0</v>
      </c>
      <c r="FD23" s="14">
        <f t="shared" si="127"/>
        <v>0</v>
      </c>
      <c r="FE23" s="14">
        <f t="shared" si="127"/>
        <v>0</v>
      </c>
      <c r="FF23" s="14">
        <f t="shared" si="127"/>
        <v>0</v>
      </c>
      <c r="FG23" s="14">
        <f t="shared" si="127"/>
        <v>0</v>
      </c>
      <c r="FH23" s="14">
        <f t="shared" si="127"/>
        <v>0</v>
      </c>
      <c r="FI23" s="14">
        <f t="shared" si="127"/>
        <v>0</v>
      </c>
      <c r="FJ23" s="14">
        <f t="shared" si="127"/>
        <v>0</v>
      </c>
      <c r="FK23" s="14">
        <f t="shared" si="127"/>
        <v>0</v>
      </c>
      <c r="FL23" s="14">
        <f t="shared" si="127"/>
        <v>0</v>
      </c>
      <c r="FM23" s="14">
        <f t="shared" si="127"/>
        <v>0</v>
      </c>
      <c r="FN23" s="14">
        <f t="shared" si="127"/>
        <v>0</v>
      </c>
      <c r="FO23" s="14">
        <f t="shared" si="127"/>
        <v>0</v>
      </c>
      <c r="FP23" s="14">
        <f t="shared" si="127"/>
        <v>0</v>
      </c>
      <c r="FQ23" s="14">
        <f t="shared" si="127"/>
        <v>0</v>
      </c>
      <c r="FR23" s="14">
        <f t="shared" si="127"/>
        <v>0</v>
      </c>
      <c r="FS23" s="14">
        <f t="shared" si="127"/>
        <v>0</v>
      </c>
      <c r="FT23" s="14">
        <f t="shared" si="127"/>
        <v>0</v>
      </c>
      <c r="FU23" s="14">
        <f t="shared" si="127"/>
        <v>0</v>
      </c>
      <c r="FV23" s="14">
        <f t="shared" si="127"/>
        <v>0</v>
      </c>
      <c r="FW23" s="14">
        <f t="shared" si="127"/>
        <v>0</v>
      </c>
      <c r="FX23" s="14">
        <f t="shared" si="127"/>
        <v>0</v>
      </c>
      <c r="FY23" s="14">
        <f t="shared" si="127"/>
        <v>0</v>
      </c>
      <c r="FZ23" s="14">
        <f t="shared" si="127"/>
        <v>0</v>
      </c>
      <c r="GA23" s="14">
        <f t="shared" si="127"/>
        <v>0</v>
      </c>
      <c r="GB23" s="14">
        <f t="shared" si="127"/>
        <v>0</v>
      </c>
      <c r="GC23" s="14">
        <f t="shared" si="127"/>
        <v>0</v>
      </c>
      <c r="GD23" s="14">
        <f t="shared" si="127"/>
        <v>0</v>
      </c>
      <c r="GE23" s="14">
        <f t="shared" si="127"/>
        <v>0</v>
      </c>
      <c r="GF23" s="14">
        <f t="shared" si="127"/>
        <v>0</v>
      </c>
      <c r="GG23" s="14">
        <f t="shared" si="127"/>
        <v>0</v>
      </c>
      <c r="GH23" s="14">
        <f t="shared" si="127"/>
        <v>0</v>
      </c>
      <c r="GI23" s="14">
        <f t="shared" si="127"/>
        <v>0</v>
      </c>
      <c r="GJ23" s="14">
        <f t="shared" si="127"/>
        <v>0</v>
      </c>
      <c r="GK23" s="14">
        <f t="shared" si="127"/>
        <v>0</v>
      </c>
      <c r="GL23" s="14">
        <f t="shared" si="127"/>
        <v>0</v>
      </c>
      <c r="GM23" s="14">
        <f aca="true" t="shared" si="128" ref="GM23:IX23">IF($B22*12&lt;GM$1,0,-IPMT($B19/12,GM$1,$B22*12,$B16,0))</f>
        <v>0</v>
      </c>
      <c r="GN23" s="14">
        <f t="shared" si="128"/>
        <v>0</v>
      </c>
      <c r="GO23" s="14">
        <f t="shared" si="128"/>
        <v>0</v>
      </c>
      <c r="GP23" s="14">
        <f t="shared" si="128"/>
        <v>0</v>
      </c>
      <c r="GQ23" s="14">
        <f t="shared" si="128"/>
        <v>0</v>
      </c>
      <c r="GR23" s="14">
        <f t="shared" si="128"/>
        <v>0</v>
      </c>
      <c r="GS23" s="14">
        <f t="shared" si="128"/>
        <v>0</v>
      </c>
      <c r="GT23" s="14">
        <f t="shared" si="128"/>
        <v>0</v>
      </c>
      <c r="GU23" s="14">
        <f t="shared" si="128"/>
        <v>0</v>
      </c>
      <c r="GV23" s="14">
        <f t="shared" si="128"/>
        <v>0</v>
      </c>
      <c r="GW23" s="14">
        <f t="shared" si="128"/>
        <v>0</v>
      </c>
      <c r="GX23" s="14">
        <f t="shared" si="128"/>
        <v>0</v>
      </c>
      <c r="GY23" s="14">
        <f t="shared" si="128"/>
        <v>0</v>
      </c>
      <c r="GZ23" s="14">
        <f t="shared" si="128"/>
        <v>0</v>
      </c>
      <c r="HA23" s="14">
        <f t="shared" si="128"/>
        <v>0</v>
      </c>
      <c r="HB23" s="14">
        <f t="shared" si="128"/>
        <v>0</v>
      </c>
      <c r="HC23" s="14">
        <f t="shared" si="128"/>
        <v>0</v>
      </c>
      <c r="HD23" s="14">
        <f t="shared" si="128"/>
        <v>0</v>
      </c>
      <c r="HE23" s="14">
        <f t="shared" si="128"/>
        <v>0</v>
      </c>
      <c r="HF23" s="14">
        <f t="shared" si="128"/>
        <v>0</v>
      </c>
      <c r="HG23" s="14">
        <f t="shared" si="128"/>
        <v>0</v>
      </c>
      <c r="HH23" s="14">
        <f t="shared" si="128"/>
        <v>0</v>
      </c>
      <c r="HI23" s="14">
        <f t="shared" si="128"/>
        <v>0</v>
      </c>
      <c r="HJ23" s="14">
        <f t="shared" si="128"/>
        <v>0</v>
      </c>
      <c r="HK23" s="14">
        <f t="shared" si="128"/>
        <v>0</v>
      </c>
      <c r="HL23" s="14">
        <f t="shared" si="128"/>
        <v>0</v>
      </c>
      <c r="HM23" s="14">
        <f t="shared" si="128"/>
        <v>0</v>
      </c>
      <c r="HN23" s="14">
        <f t="shared" si="128"/>
        <v>0</v>
      </c>
      <c r="HO23" s="14">
        <f t="shared" si="128"/>
        <v>0</v>
      </c>
      <c r="HP23" s="14">
        <f t="shared" si="128"/>
        <v>0</v>
      </c>
      <c r="HQ23" s="14">
        <f t="shared" si="128"/>
        <v>0</v>
      </c>
      <c r="HR23" s="14">
        <f t="shared" si="128"/>
        <v>0</v>
      </c>
      <c r="HS23" s="14">
        <f t="shared" si="128"/>
        <v>0</v>
      </c>
      <c r="HT23" s="14">
        <f t="shared" si="128"/>
        <v>0</v>
      </c>
      <c r="HU23" s="14">
        <f t="shared" si="128"/>
        <v>0</v>
      </c>
      <c r="HV23" s="14">
        <f t="shared" si="128"/>
        <v>0</v>
      </c>
      <c r="HW23" s="14">
        <f t="shared" si="128"/>
        <v>0</v>
      </c>
      <c r="HX23" s="14">
        <f t="shared" si="128"/>
        <v>0</v>
      </c>
      <c r="HY23" s="14">
        <f t="shared" si="128"/>
        <v>0</v>
      </c>
      <c r="HZ23" s="14">
        <f t="shared" si="128"/>
        <v>0</v>
      </c>
      <c r="IA23" s="14">
        <f t="shared" si="128"/>
        <v>0</v>
      </c>
      <c r="IB23" s="14">
        <f t="shared" si="128"/>
        <v>0</v>
      </c>
      <c r="IC23" s="14">
        <f t="shared" si="128"/>
        <v>0</v>
      </c>
      <c r="ID23" s="14">
        <f t="shared" si="128"/>
        <v>0</v>
      </c>
      <c r="IE23" s="14">
        <f t="shared" si="128"/>
        <v>0</v>
      </c>
      <c r="IF23" s="14">
        <f t="shared" si="128"/>
        <v>0</v>
      </c>
      <c r="IG23" s="14">
        <f t="shared" si="128"/>
        <v>0</v>
      </c>
      <c r="IH23" s="14">
        <f t="shared" si="128"/>
        <v>0</v>
      </c>
      <c r="II23" s="14">
        <f t="shared" si="128"/>
        <v>0</v>
      </c>
      <c r="IJ23" s="14">
        <f t="shared" si="128"/>
        <v>0</v>
      </c>
      <c r="IK23" s="14">
        <f t="shared" si="128"/>
        <v>0</v>
      </c>
      <c r="IL23" s="14">
        <f t="shared" si="128"/>
        <v>0</v>
      </c>
      <c r="IM23" s="14">
        <f t="shared" si="128"/>
        <v>0</v>
      </c>
      <c r="IN23" s="14">
        <f t="shared" si="128"/>
        <v>0</v>
      </c>
      <c r="IO23" s="14">
        <f t="shared" si="128"/>
        <v>0</v>
      </c>
      <c r="IP23" s="14">
        <f t="shared" si="128"/>
        <v>0</v>
      </c>
      <c r="IQ23" s="14">
        <f t="shared" si="128"/>
        <v>0</v>
      </c>
      <c r="IR23" s="14">
        <f t="shared" si="128"/>
        <v>0</v>
      </c>
      <c r="IS23" s="14">
        <f t="shared" si="128"/>
        <v>0</v>
      </c>
      <c r="IT23" s="14">
        <f t="shared" si="128"/>
        <v>0</v>
      </c>
      <c r="IU23" s="14">
        <f t="shared" si="128"/>
        <v>0</v>
      </c>
      <c r="IV23" s="14">
        <f t="shared" si="128"/>
        <v>0</v>
      </c>
    </row>
    <row r="24" spans="1:256" s="5" customFormat="1" ht="11.25" customHeight="1">
      <c r="A24" s="15" t="s">
        <v>1</v>
      </c>
      <c r="B24" s="16">
        <f>+B21+B23</f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2:242" s="5" customFormat="1" ht="11.25" customHeight="1">
      <c r="B25" s="1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</row>
    <row r="26" spans="1:11" s="5" customFormat="1" ht="11.25" customHeight="1">
      <c r="A26" s="7" t="s">
        <v>24</v>
      </c>
      <c r="B26" s="11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5" customFormat="1" ht="11.25" customHeight="1">
      <c r="A27" s="12" t="s">
        <v>8</v>
      </c>
      <c r="B27" s="10">
        <f>+B6</f>
        <v>0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242" s="5" customFormat="1" ht="11.25" customHeight="1">
      <c r="A28" s="15" t="s">
        <v>2</v>
      </c>
      <c r="B28" s="16">
        <f>+B27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</row>
    <row r="29" spans="2:242" s="5" customFormat="1" ht="11.25" customHeight="1"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</row>
    <row r="30" spans="1:11" s="5" customFormat="1" ht="11.25" customHeight="1">
      <c r="A30" s="7" t="s">
        <v>25</v>
      </c>
      <c r="B30" s="11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5" customFormat="1" ht="11.25" customHeight="1">
      <c r="A31" s="12" t="s">
        <v>7</v>
      </c>
      <c r="B31" s="18">
        <f>+B7</f>
        <v>0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25" customHeight="1">
      <c r="A32" s="15" t="s">
        <v>26</v>
      </c>
      <c r="B32" s="16">
        <f>+B31*B12*12/1000</f>
        <v>0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s="5" customFormat="1" ht="11.25" customHeight="1">
      <c r="B33" s="11"/>
      <c r="C33" s="17"/>
      <c r="D33" s="17"/>
      <c r="E33" s="17"/>
      <c r="F33" s="17"/>
      <c r="G33" s="17"/>
      <c r="H33" s="17"/>
      <c r="I33" s="17"/>
      <c r="J33" s="17"/>
      <c r="K33" s="17"/>
    </row>
    <row r="34" spans="1:10" s="6" customFormat="1" ht="11.25" customHeight="1">
      <c r="A34" s="19" t="s">
        <v>4</v>
      </c>
      <c r="B34" s="25">
        <f>(+B32+B13+B28+B24)*1000</f>
        <v>0</v>
      </c>
      <c r="C34" s="20"/>
      <c r="D34" s="20"/>
      <c r="E34" s="20"/>
      <c r="F34" s="20"/>
      <c r="G34" s="20"/>
      <c r="H34" s="20"/>
      <c r="I34" s="20"/>
      <c r="J34" s="20"/>
    </row>
    <row r="35" s="5" customFormat="1" ht="11.25" customHeight="1">
      <c r="A35" s="21"/>
    </row>
  </sheetData>
  <sheetProtection password="CCE1" sheet="1" objects="1" scenarios="1"/>
  <conditionalFormatting sqref="C12:IV13">
    <cfRule type="cellIs" priority="2" dxfId="0" operator="equal" stopIfTrue="1">
      <formula>0</formula>
    </cfRule>
  </conditionalFormatting>
  <conditionalFormatting sqref="C1:IV1">
    <cfRule type="cellIs" priority="3" dxfId="0" operator="greaterThan" stopIfTrue="1">
      <formula>$B$12*12</formula>
    </cfRule>
  </conditionalFormatting>
  <conditionalFormatting sqref="C22:IV2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  <legacy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T1BosT0OWbVDGQ3iIG1ETFGMcV0=</DigestValue>
    </Reference>
    <Reference URI="#idOfficeObject" Type="http://www.w3.org/2000/09/xmldsig#Object">
      <DigestMethod Algorithm="http://www.w3.org/2000/09/xmldsig#sha1"/>
      <DigestValue>Jpr0p+PsGlIXCoEKOW58djTYJcE=</DigestValue>
    </Reference>
    <Reference URI="#idValidSigLnImg" Type="http://www.w3.org/2000/09/xmldsig#Object">
      <DigestMethod Algorithm="http://www.w3.org/2000/09/xmldsig#sha1"/>
      <DigestValue>S4PFcWvr0bWD5aA7W2Vh8xXc1G8=</DigestValue>
    </Reference>
    <Reference URI="#idInvalidSigLnImg" Type="http://www.w3.org/2000/09/xmldsig#Object">
      <DigestMethod Algorithm="http://www.w3.org/2000/09/xmldsig#sha1"/>
      <DigestValue>Il/PJlq76B/7tb1APSTtYw0H2vc=</DigestValue>
    </Reference>
  </SignedInfo>
  <SignatureValue>
    DBxz0FLzTUK5sQ0wjozFAx79Hb92liYmCG7frq9tMKpfntCaqtH+mueaiZ3Al4hsZRE3LgL/
    nlZtEdCgrTdyXpHOGGN0r0boFmmQX6kr15YCp8Td0RA+AlM/sv2OCsIHaTMm0cWsA/7TTIQb
    YMXS16PN3wD4gt2AlyjosN1ArhSKXjUKWwzzO2jWOf0T0ZRXCxBnPs2PxxBNsIDFFnUnoG8f
    C/oypKN07sdzoW3Qqcys2ndHdSSVD+mpU+IB9yqvS1BFFL33hh8KPr4HXLtzwXKf8bGoqIB4
    cqfV/RaTqzsZDpzpiY2lCsTFUAgIDLhyp96TwyeXyRFQSh1Zyk9/nw==
  </SignatureValue>
  <KeyInfo>
    <KeyValue>
      <RSAKeyValue>
        <Modulus>
            o2AFojQl7Te931RUYXuvoQRUfebdwrwQbg1lJvXQnTgipj/bDNza2AbrxDK2RGRf003jEawt
            ypqau4RPX66Z4cxp3F5QVIgefGNNOihkyKlJgmAt948BUQSFPC6ABPxHgyei49EE0J55Tu9W
            BlbpiES1Q6MKCWjaUO3tOtujdFcIXqkerinmic2bQXlWJIKgh2xRlAfpKQ3iR3snH0BvQ3mN
            fJa4VOMCRxmJe9NPhrSL5ESzZqZm6ETCGnZDrwzn1YM/FNtCUrb+WVCXlzWrp7wtm3KYtWhD
            XSGH4+Ojm/5To/R37nM0OcI4xxDTyxV4Wauop6b8hzichAkqgrr9VQ==
          </Modulus>
        <Exponent>AQAB</Exponent>
      </RSAKeyValue>
    </KeyValue>
    <X509Data>
      <X509Certificate>
          MIIGojCCBYqgAwIBAgIDGlMPMA0GCSqGSIb3DQEBCwUAMF8xCzAJBgNVBAYTAkNaMSwwKgYD
          VQQKDCPEjGVza8OhIHBvxaF0YSwgcy5wLiBbScSMIDQ3MTE0OTgzXTEiMCAGA1UEAxMZUG9z
          dFNpZ251bSBRdWFsaWZpZWQgQ0EgMjAeFw0xNDEyMDQxMDQwMzBaFw0xNTEyMjQxMDQwMzBa
          MH8xCzAJBgNVBAYTAkNaMTMwMQYDVQQKDCpKVURyLiBMYWRpc2xhdiBSZW7EjSAtIEVMRVIg
          W0nEjCA2NjQ4Nzk5NF0xCjAIBgNVBAsTATExHTAbBgNVBAMMFEpVRHIuIExhZGlzbGF2IFJl
          bsSNMRAwDgYDVQQFEwdQMTA5NDA1MIIBIjANBgkqhkiG9w0BAQEFAAOCAQ8AMIIBCgKCAQEA
          o2AFojQl7Te931RUYXuvoQRUfebdwrwQbg1lJvXQnTgipj/bDNza2AbrxDK2RGRf003jEawt
          ypqau4RPX66Z4cxp3F5QVIgefGNNOihkyKlJgmAt948BUQSFPC6ABPxHgyei49EE0J55Tu9W
          BlbpiES1Q6MKCWjaUO3tOtujdFcIXqkerinmic2bQXlWJIKgh2xRlAfpKQ3iR3snH0BvQ3mN
          fJa4VOMCRxmJe9NPhrSL5ESzZqZm6ETCGnZDrwzn1YM/FNtCUrb+WVCXlzWrp7wtm3KYtWhD
          XSGH4+Ojm/5To/R37nM0OcI4xxDTyxV4Wauop6b8hzichAkqgrr9VQIDAQABo4IDRTCCA0Ew
          RAYDVR0RBD0wO4ETcmVuYy1lbGVyQHNlem5hbS5jeqAZBgkrBgEEAdwZAgGgDBMKMTMzNjc5
          ODkwM6AJBgNVBA2gAhMAMIIBDgYDVR0gBIIBBTCCAQEwgf4GCWeBBgEEAQeCLDCB8DCBxwYI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BBT9to66Rv8qGhVTWn1AqfwIZZW04TANBgkqhkiG9w0BAQsFAAOCAQEAKecTplLr/ZE5QwsA
          cZqzxQDOiv8w2UTCFHFRqZX26xam/Sy+vMbBUaS7IwLwqvaxePeodxQu8gHrYXcXPmhdEqqE
          8YUE59vYCxgQkOW3L6kwN0jL/6RVlem3VmV+OR5qShvX0TseuW6ichCSR32BqUWKNeT1qleT
          9wgUPYsEZZaQFoK9D6FDFq7B7nbQ4a9lltfdPBxf5G06wHN4nvLxQ46jF82hHUU6kp86GBMh
          ruTPppo4uKewgY1wOCzsCfCJxJ/VJQMopv8irnapxzgB1KsgSP8Gi3PCGCq9L/0kqWkh4Te9
          MAMRyPNjkYD0rONVRRhs5XPQ7OlIj4mXFxyTlg==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mj1WtOxuI4h9EwqMPv/uuAs3nCk=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V3hq89DWSDfGL23IrfHs8ypr2I0=</DigestValue>
      </Reference>
      <Reference URI="/xl/media/image1.emf?ContentType=image/x-emf">
        <DigestMethod Algorithm="http://www.w3.org/2000/09/xmldsig#sha1"/>
        <DigestValue>tt33NZIyCL2BfvpOB0DGFVrZlUk=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H9eLJh7zR9btZWrKrHCcEXuqCAA=</DigestValue>
      </Reference>
      <Reference URI="/xl/sharedStrings.xml?ContentType=application/vnd.openxmlformats-officedocument.spreadsheetml.sharedStrings+xml">
        <DigestMethod Algorithm="http://www.w3.org/2000/09/xmldsig#sha1"/>
        <DigestValue>1t+9wMIj8KsMeAWG2HTXkT7pFm0=</DigestValue>
      </Reference>
      <Reference URI="/xl/styles.xml?ContentType=application/vnd.openxmlformats-officedocument.spreadsheetml.styles+xml">
        <DigestMethod Algorithm="http://www.w3.org/2000/09/xmldsig#sha1"/>
        <DigestValue>lsoc3MUkhk0MyKhCtG5pRHGBr78=</DigestValue>
      </Reference>
      <Reference URI="/xl/theme/theme1.xml?ContentType=application/vnd.openxmlformats-officedocument.theme+xml">
        <DigestMethod Algorithm="http://www.w3.org/2000/09/xmldsig#sha1"/>
        <DigestValue>CKZkZ5+Ta7kfNu8CATqNDrbNpqU=</DigestValue>
      </Reference>
      <Reference URI="/xl/workbook.xml?ContentType=application/vnd.openxmlformats-officedocument.spreadsheetml.sheet.main+xml">
        <DigestMethod Algorithm="http://www.w3.org/2000/09/xmldsig#sha1"/>
        <DigestValue>fYKMqUIzOFarm9QCpyoICNbWyYY=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7MhIpVCzeRcpMNMzOrYcZ8lZxB8=</DigestValue>
      </Reference>
      <Reference URI="/xl/worksheets/sheet1.xml?ContentType=application/vnd.openxmlformats-officedocument.spreadsheetml.worksheet+xml">
        <DigestMethod Algorithm="http://www.w3.org/2000/09/xmldsig#sha1"/>
        <DigestValue>s8Q5eBryHBRSNozKnG2WnTaQNG0=</DigestValue>
      </Reference>
      <Reference URI="/xl/worksheets/sheet2.xml?ContentType=application/vnd.openxmlformats-officedocument.spreadsheetml.worksheet+xml">
        <DigestMethod Algorithm="http://www.w3.org/2000/09/xmldsig#sha1"/>
        <DigestValue>XghtA+fBHagxD1rEQINs6HmPgIc=</DigestValue>
      </Reference>
    </Manifest>
    <SignatureProperties>
      <SignatureProperty Id="idSignatureTime" Target="#idPackageSignature">
        <mdssi:SignatureTime>
          <mdssi:Format>YYYY-MM-DDThh:mm:ssTZD</mdssi:Format>
          <mdssi:Value>2015-10-07T09:49:29Z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{A521F849-590E-4EEB-A5CE-7BEFDCEEBC98}</SetupID>
          <SignatureText/>
          <SignatureImage>AQAAAGwAAAAAAAAAAAAAAKwAAAB/AAAAAAAAAAAAAADZFwAAnREAACBFTUYAAAEAtHoAAAwAAAABAAAAAAAAAAAAAAAAAAAAkAYAABoEAABRAgAAcgEAAAAAAAAAAAAAAAAAABoLCQDwpgUARgAAACwAAAAgAAAARU1GKwFAAQAcAAAAEAAAAAIQwNsBAAAAYAAAAGAAAABGAAAA2BwAAMwcAABFTUYrIkAEAAwAAAAAAAAAHkAJAAwAAAAAAAAAJEABAAwAAAAAAAAAMEACABAAAAAEAAAAAACAPyFABwAMAAAAAAAAAAhAAAUkHAAAGBwAAAIQwNsBAAAAAAAAAAAAAAAAAAAAAAAAAAEAAACJUE5HDQoaCgAAAA1JSERSAAAArQAAAIAIBgAAAHmd6asAAAABc1JHQgJAwH3FAAAACXBIWXMAAA7EAAAOxAGVKw4bAAAAGXRFWHRTb2Z0d2FyZQBNaWNyb3NvZnQgT2ZmaWNlf+01cQAAG3tJREFUeNrt3Qu4ZvX0B/AhFEnkFkUhkYhRjSaXhIYaI0UqKpKG6ULGyCU1pVKGiWrKrZRULuUyXUaSuxQmRTVyaZBLuiiFEV32fz77P+s8u7f3tvd+57z7nPP7Ps95zpk5593vfvdee/3W+q7vWr9JWULCGMOkdAkSktEmJCSjTUhIRpuQjDahCn73u99lT3va0/KfL7jgguyee+5JFyUZbfOwbNmy7NnPfnY2bdq07CEPeUj2rW99K5s6dWq2ZMmSbPLkyekCJaNtFv71r39lf/7zn7P3vve92YMe9KDsRz/6UTZp0qTs5ptvzr/ffffd+d8kJKNtDLbffvvcOH0dd9xx+fdf//rX2SMe8Yhs9uzZ2axZs7JFixalC5WMthlYvHhxduGFF44Y7SqrrJKdd9552fe///3cu4pnffe7a6+9Nl2wZLTDxcKFC7Mjjzwyj2UZ5Vve8pbs/ve//73+5k1velN2+umnZ5/4xCeyX/3qV+miJaMdLn72s59lX/va17JHP/rR2cUXX5ztsMMO2U9+8pN7/c3f//737Mc//nEeItx1110T9lo9+clPTkbbFDz3uc/Nttlmm9wgDz744Pv8/vWvf/3/34zlnnjp0qUT5rrcfvvt2X//+9+cPTnttNP6fl0y2pWMd77znfn3F7zgBR3/5pJLLsne+ta3ZnPnzs3+9re/jevrceutt+YJ5+te97rsi1/8Yv6QCpnKIBntSgZ2oK8bMWli3IrVV189e/vb355TfFafKkhGu5Lw2c9+Nps/f37Pv8PTzpkzJ3vHO94xEiaMJ3zoQx/K5s2blz30oQ/NHvCAB+QhEmO98847Kx8zGe1KQr+eU8HhU5/6VPaYxzwmZxHGA8SoD3zgA7P1118/56BvuOGGvPI3ZcqUwVzbZF6Dw9VXX5396U9/yj7ykY/0/RrxHQP/zW9+M+Y/v/jUQ7j22mvn/77f/e6XnXrqqdmNN944WIeQTG1wCMrmt7/9bd+v+e53v5snInjasYzXvOY12VprrZU/gFaOM844I/v617++Ut4rGe2A8NWvfrV0MrXlllvmS+hee+2VJyZjDf/5z3+yP/7xjyOVvtFCMtoBQDjwgQ98IHvXu95V6nWnnHJKtmDBgtxwx5rRvuc978kOPfTQXPzj4SMEOumkk5LRjhU87GEPy5fHSjdguYcqEwM3Aeuuu27OAGy99da5t73ppptG9f2T0dYA+ubd7353NmPGjOz9739/qdf+4Ac/yGO/nXbaKae9mg7l6P/973/5Q6Yc7ftmm202lHNJRlsD//znP7NHPvKR2TOe8YzSr/32t7+dJyrbbrttTgk1GRJLIh+f881vfnO22mqrZX/4wx+Gdj7JaCuCnHDNNdfMyfN//OMflY6x6aabDs1b9YNbbrkle8pTnpI95znPyaZPn55/ZoWQYSMZbQXImFV3VHVUsqrgxS9+cenEbTQh7PFQPe5xj8s22WST7Pzzz2/MuSWjrQDL5Mte9rL856pZ/2jTRGXOi0jdd0L1Rp7jRDQ6DYVAcF22L4uoO5oTq0JMqBu3STjzzDOzJz3pSdnb3va2/LN5GA866KBG3r8JabSyfu3bvMh1113X9+s+//nP54YeVZ+ykLgdddRR2cMf/vBsu+22a8S1+NjHPpZrWsPz07iSSTa5pX3CGe03v/nNXMzhBsngtXL3i2hIrAOkvD6wnXfeeajXQVwO9L4+0yte8Ypsxx13HBP3cEIZ7QEHHJB7OQIOjYbIcRlyP0Cm77nnnrXq6QyDpz3mmGOGfi1e9apX5XH5y1/+8vxaOK8rrrgiGW2TIGaztD/2sY/N9ttvv1yBRPPaD9+oAGC55JF+//vfVz4HS69jIOm32GKL4d30FaEA9uPAAw/MHvzgB4+pezlhjBafysP5ol0NY+wHYry6YYHWEop9NXqlz2GAzvXoo4/Onv70p+fhCaGOVp+xhglhtLyr5XCDDTbIrrrqqnwphH5Cg4033jivAv31r3+tfR6rrrpq/nXbbbcN5TpoUafb9QCefPLJ+erRb3iUjHYUwbMyVOVSHgYs8f2UXtFSBM2Mtg5MkmEol112Wfbxj3981K+BsIhegLDHQyM2H8sY10aLYhI7Mhgx7Yknnpj/f+vcgU5Ai6kEkeDVAeN3DsEPjyaIcYRG3p8U8pxzzsn/f+bMmclomwhaT+oriQ+mANBNNKy9wFjdaIM0jj/++FrnwcO/9rWvzR+i0YYWoBNOOCEvOyscPPGJTxzz93XcGi1mwM1iMLL2MkCNSVjWWGONgZyLHn8D6IZRYfLgffKTn8y/o7bGA8al0Vr+3SRiD6hS3fH6H/7wh7XPhXRRTGtpHm3gYYPeGlbyl4y2TxxyyCF59UqNXzggPAAerxe+8IUv5DdZVy1I4KpC/Hjuuefm8r7Rxje+8Y3spS99aS6fdD2AcisZbUPx1Kc+Ne9bQu9oae53qBvxjI7Sn//859nzn//82uehLYW37new2iBBqbXOOutkv/zlL0covvGCcWe0j3/84/MJhWR1ZYEK06B4zTXXVO75Cqi08dgegG5zvFYGGCsonuCoxxvGldFedNFFuaFceeWV2dlnn13+Yix/LXqoLlsAysQaFoUoow2TGX0WQvNh0GzJaPsE/aciwHrrrVeprk8qaN7UwC7scqMhZRxt3ewRRxyRv7c9HXh5A9+S0TYUSpTmwJq6XRZKmU94whNymsxklDoQF7/vfe/LDWe05gAUgakgvbRaDMPLJ6Mt80FWVHyMGSoLxDtByyBauYnKh91Ko6hCCDNex4eO+U9FdW8WlhuENSg7lNjyjZIysfCZz3xm7fPRimNw8LC6bA877LDsec97Xn49zFZIRttAkPm5UW6SClgZROIm9jSLqy501yrXvuhFLxramCMPbTzEyWib+gFWLMVVjER2r4uBhx4E8LGON8wxRzhZ1yOqggEhUDLahkDSIx6tEr9J2lBTgwBeVisP3cJPf/rToV2PkD8mT9tQiBvdHFl/2SkvypteSwU1CIQqbFDYaqutKr0uKC8JaXC0u+++e61x8cloB4QvfelLIx62LIEeGX7IFgcBrTQegBe+8IW1j+XzmJ8lyfzoRz9a6rXaeXhY4nWNioMoRyejHRAYLO9GRVUG119/fV5EYLQ41UH0a2EdPve5z5VqR+8GHb8GvpFVaospAw8hSaXODNuYjkeMWaMl6jYRpR260V6XXnpp3sUwyKXc0jsoiktFj3ekSBPylB0hevjhh+eSzAh9UkWsSSe+/KZIetqB6Lnb6z784Q/XrnwFhCnejzCl7sjO/fffPy8M0P8yVkkiiWEZ0B04DvrN1qXdrkUy2lGE5U93bVkg3dFSbuqgWANgaINANGFiH6wGjLcslReJmM+XKmINgdGaCgGkg2XEKHS19K1CikFNUtHzFcM3PBBVcfnll+eCHSIXICkkZyw7ROOOO+7IjdZD9MEPfjBvGXJ+iijd3pve2IqRjHYlQK+XG+JGGDRRFuas2pRDs+IgQLtrFpbYs87kGTs18qi0DxtttFEuXpdoEnKXwbJly0aKLXY+v+CCC/Kf7eXVCYoR9LeYimS0KwG4R96jSnUnuMtBUUC8IUONSYNVoSih/OwBCMOTjL361a8ufSzhhAcSxxvGq+WmE0cb+mH790a3cjLaAYPH0ALdzXO0A68sux9Uc6G+M+EJCaCfqwK3q0s3vLTWnFCrVVmu//3vf+evd8zQYpiESK7YCh6WdNGoT4L5biFEMtqKMN0vvEfZ+QHBy9qhZRDAf2rHrksntSZZDAiP7FxjqEYZiGkNlOOtrSj0xe0gjnX84tTvsYQxcbYqWLyGSS++3Jx+4QYh6lWWYiZrXdAY6GytQyepeLXOqN1tt93ylUQ8WgUM0HVihEYfdYr7tSP5Gw+JfRXKXM9ktCWg30nDIvK8X+j1d3NszjaoQWtiTw+CRKmsdrcIlbhi8oPnNWfL+fbbPXyfm7n8tTEwWnXOAOlWYFAwKTELYdddd73PXIi999670VqFMWG02rpteFx2BgExNm0pTzsIaGERGnh46upvd9lll5GfFSVi3liVXWSEAzwro993333zMIjc0sC5IjxkOo29l7lmwgfXqAheV2I5SB57QhrtG9/4xmzq1KkjO8r0i8033zy/mcbUDwK8o9m2hN5V9w5TQGhlG/bYY4/sO9/5zshW82WhgZH+AR0obGGUDPJ73/vevf7OPhESvC9/+cv5iCbccutQaSNNrSZNjnMbb7SWShewigeqmrh1O56xmVURy3Cx6zfiSxwtCWGV60McYzR+8LSWfQ85oyzGq5F4+erUdKnauM8++9Si8Sa80YrBCEBmz57d92t4j3nz5uWey0igQRDnPNgb3vCGWrNdaSVah8AxpNNOO62yZ/vMZz6Tc9cKJ/jrmN9lQxLniocFYnmjSzEec+fOzVmGIjyMPqMQg7KMxDEZbQXEtL/wKP2CUMTrWmO6WhdqhdeuWvlSLGidq8DQguKqshpgG3hZrxdrR+yuWKD4YXvQQMSoj3rUozoez7EkrbEfQzLakrCUaocxgGPy5MmlXsvLuPCGv9VVOYljVYvqxHiYi9b9ysSOsvRPf/rT+apQFrwzo9eUqb2GEEg52EPAWwoXwmgNLxE3+wyotnZACfr9WWedNZAmzwlptIh3F9GeByiaMnAjJR2LFy+ufR5EOaSMdYxWDNnKvWIPPJBE7GLRfoFpwKZQgtmlh1eVaDJicK08EP6fMIjBeh9JqW2lOnnQKVOm5KFFjEcNdCpQJKNtA6VHiUlxiesHLrIEpM6IzkBsoVTHYBlYq6Eocjhmt6W6E1BWEiXgTanWWnUDih/0C97DTAf0VicKi243Erh2Q/vCeTRh77NGGy2BtgvF+MrsXbto0aJ8yZV8DGKJo1eQTfO0VUDAzQPy/AGtND6fxsoqOyRaxo2A2mGHHfJrdOyxx97nb5wzT+73qK0ZM2aMzPcqArOA3nrlK1+Zz2pAhRXBmzN2IYxhJslou4DgA2TrZaEMOoiN5dxAO8IID8o2FwYkSkVvGhW6qp7b5yIjtHcCaMlpN8rTexLJCwe8V6cpkMIWMxokX+2gJBzVsybxto0zWlm0BEPdvMz8AIkbSmf+/Pm1tz2isorRQlUhpubttb2MXOwVBoRaItYuA9UshQ3KMGIYxqbo0rq/mfKyBw5T4WeeknG3Y194fOGFZNM1LwKPK3lTtOAIvF9TQoTGGa2YzfInJivT3h2xF45W0lEH+E7VpK985SuVj4F+wmKABkNaABwpo5XdlwVVFlG3BMuxMRLFUnARJIdKub0eOr/3WR2rVUfB2IUyUVDx/S9/+Usy2nZwU4g4ZLOlPsgKuqaOd+SNTGghnLZ0Vq1+efAgvKwYU1xbNaFRptV647iMn9fr9jklf8G8xJaqRdhXgif1NwbmtZakxcHCIp6WbnjDDTesPDxk3But1hWUC0VX6Q+y/AbMmTMnN/qqkOVLSqZPn5794he/qHQMs7xI/rAX9ATiSgyIIXlVGiAlcvQCz3rWs0Y8Hu65U1kbUyAWjxZy31tXDKsYg+SxW8u54tvgpUNMEwmf0nAy2haI1Vwg2WoZhMyvuCtNFVhWKfrL9mYVESqqEIh7iBD6hnlUgXIrXQIO1fSaVh61CJ0LKCyfoziArig2lzN4INv9DnhpK0TQdBK9SMaagsacCS+iMkRaV3bwBfKc13CMVqldv+CheEiSvjpiEUajkudYQTX5v+BWyyJawg0ZcYxu1TPaBrvZeOjoDqw8RfZAYqtLF48r2fS7ouZWGRfDUdxW1Wvtwl5345RxabQR9CtDtuMeO2Hp0qUjE2OEF3VAQE1MUsdonYfl3EPkZ521YuUqop1id63qXi9vh0nwvpIonyUE4UUtAc8ZDZmtI6G0rTP41rgbezCIYs24M1o3yNb2vspADClJ4Ymq1PDDA6kcTZs2rfJWoGJB2TyOlOEzCiFBneniYnuNkz6fpEqs2gnCCHGuFnlJE+pPPCxUiIcwdmGPtvJiAUZyZ/okJqE4fUcRQ1ImbEoxbQtM+esm6OgEFR11/ToxF6ONJKmqikt1iZLLeeBJebtWDrUsgiumudXY2U2jYNn3nroqhEhiWg5Aa1BQbC95yUtyATsPLJkrzq/F1rQTJklMKcaGNY6/0UYrY+UlykIM58ZWbakR3/FgdK6SkKrQhs3bO55Y0m45daAqyMOqxvViHZSLQ0geWb+StrKt5Z4oJ0ai+i5EKJZseWMzIVo3WQkPLfnrZ4vWCWe0NAPEzJRLZeCGqoAtWLCg9HvSoIqHLb11xwLx9rHpHE42Sq1VwSs6jqXetekGPLDPoOxajOt12hLPYx3kCeaECVmMlpo1a9bI36metZt7gDIjdxzkwL5xY7TooSoD0yQIYrCqoUGIzAex9EXCo9MC6m4UEgM3xNi9dlEXj+NdFR4wF6ElkFiFVsEx4hwlr9GLZltVVFk3NV1Mv0lGuwLKjaYYIs9dvDIQt+Evq2g+JSk8U1lOuB10CkuCeHwxY5V+tiLQZQzQEt/Nw6HpovNBGLFw4cJ7fR6rj/AAJchr2+QaB6tyCBgFntnfiYlbIQFD23m4fcZktAUoJbrwkoYyYOiMtkrfViRMdRI4RL2sm8xQLDsoAt5xxJm9piaG0apw8aStRRHe2gomIXNMDwCtAcYFrAZE5VF2bgW9LjRtU+ihGy3iPYa4leEyZdLFbL0MJCqWQ81+dabOiBHRWwoSDLjuELd4iGgv+pFlyuwZYFBYYthA6Al4bF6Y8XoQihVDoQxxUqcpklY+lB12pcoG2ePSaBkqOkYSgDlQjekX4raZM2fmyqcy/CE1k5snBqScKtPqEuCZlixZknst3LCQwHlUnYUQQGtJLCVOvRRmOFyxqQcGVYWqCx1yfM5Qvvl98MY8M3Saol6EFUxoQTDTJDTC0/ICbnwZRAXNV5nNNGIOgIdFebIKsA7izZiHFaFBnQF3ZJiMxFIslsRqdAIvLB7lJT08esFaQ5OYhKihUhjhAfM3js2YfUliuzETYn6v77S3xYQ0WryizF3yUFa7GkbLYPGj/cIDUoUPDohhZfQhXKGZ9e862tv8Rqwo/0pKzStTUGgHq5EElJBc8sTQlWNbZ5yhD1W4PJjRwRCiehoGOg0rVTdgZzA7xOTJaFdALFWnlQM3WdYAQ9pXBTyPGFg8LH7l7QwDCZqrChwvWl6cm4pWaxdBEUF/hYrMOTDGYrcGz+//Qull/oPvqC8xqmNEktUNCgqKJE2bgTBUoxWL6rgtS3WBOr8bLC7uxxPEwGKNkmW9IhE2OE9dEWJJ4YElNnQG2mCqgIGJix2PUKWdaLsI1BMvCxRxoLUnqlmx/Ct0WA1UxVwnlUOFAuGHeLfX/FslXrG1caTD3Da1cUZLwKHk2c2zdALvYRiH8AI/2Q1osaKGtCxk6M5Rhl7cnMQDw2jr7G7jgWOIjFYLd68tmJRiJZHF4kXRaMkKPVjUZSpf0UYuLFIFQ3/REvSCvxdyuL7JaAsIcXGnbtBeiI0/esH0FSR5FVj6gwdurb8zYOdfRRhDYcULSoYcnxF225SPQfN+ZI7FtnrXTgLo9/QXCgWUZkQxxVkHEjFJl9WiH8YkuFkblzQNQzXaiC9bh6H1A5ymRMTN6LTFkpvD2xBSG6hWVsGFx3WMTjpdXk2Vqcr5x2C44rwxlFSn8CASLYlYcYQnA/XwMFrXU5u5xIznRoFF+OI643UlX73GifLIPrM29EFteD2ujNZXlZg22AMVnU6icUISlFSn1pJe8PcMQqLUDpIhiVjVbgkt70WYgNgthGmnzWW0MbFGBU0vGu8rZOKB/d4DG1PG/a4XhaU1nUevujqNe6O1ZFXp9LSsSkgIQtrxo+IwlSW19jITF9FvvKtEpVfogVv2GfotKuBiVdHE2O3atj187TqAJY5UX61Gi4cVApgOI/Eqhi9yBauA0q6EjNcVfngwSDA7JaPaxL2PUKPKvNxxbbSyUoJv4+V7qZjaQUwoK7Z8tduHQReCm8mgyhgtT4XikTn3mrugUoRX7ff8eW7Ls3K19pXWDTraGW1sPYoelFy1Ql6gwhfhRtEhUGcxWFRX0FYx46uTRxef+53jCieS0RbAw/ISPEGV8ADwpbGjSxEqVipCbhqSvV/Epnq9aKcA8r1fT2sWluU76vztGgU9iEVj8jOta4zML4PYPI8YKRDaBvQXYThjv49BLP+9uQiua5VYfVwbLZpGEkLAUXU3F1QOGSBRSBESCTX5XvBambiEw3kwWl6t38k2PBHj6EW+iznNUiAU19bSSRiEHYhhdTHpkJLNvrlVwPhagfIS9vDqDLTYJybEQCPyxqppTcXQjJYG1vJYNREDQhCGa9AbSJii5aSbpjV29/b3ISJXCi7Lt8aGzt08reKBZE6rtr8luu6EmPpSTKxWyk0v7FLOm0Z4QzTe2r2bjLYA9XDLk1aOOhfIBbbUuglutmUNV9mpdq9LVflXnOccZP543CqQ+CDyW+PJAF0CvlRSxGP2giRQKBBGLhlCXZUZd9oL1F2qiSp4klSxe7STW7EUTCTGdTsvxq3RRtWlSiIWiBFAMdVFctc6KM2UFwyD+NDSKJ62BDI2KqaQ65UFY/LQMcwiGIR42lIv3EAz9UPo41IJ4WOb0TrTcrohtAdWASo714dyjAFbuZxvnXsybo1WbGcARd1dVHglfVGhkorRSCaJG+vu3+R7sZkGobQEbhAzbBmiB8HNpoWV4CD5SQY9kKppOFExc1PBu1stVBeb1gvWOKPV0084repUB4ZZxMYg2kmEHHhIcxR4kiguaIkxCsjwiUGCp0JfSSxjk2TnwWh53NYpLk2FQkIZEf6ENNqYzCfGrIq4yGGIsfGb75dccknO45qMMqjN7zpB1YlgJbZW8r3JMeFYx1CMlkyQEFnSZEmtCrV/JHiUccW3lmy8baeR7SsL3m+03zMZ7SgiNqeTqYY2tCp4tDITwxOS0VaCJRQNhGLBq1aFilRCMtpRAc+od0nmXXXfWll6caujhGS0KxWxiQV+lN6zLKpsGpeQjLYWiLGFBsTIrbty9wJ5XZRtE5LRjipoSnGZZfbT4p39faKTktGOOoifCUd0FvQDZUWdpITLrRsjJySjHRVIxGLvVhWrnie5Ys+B1hp/QjLaUYPSJlE0T9tJmOH/FR70USlG0A0kJAzNaHGz2k4IjttpD6LbQH8+6WDTBqAlTECjBap/iZhu1iIIww2jUOKtuvdWQjLalQbjgHQwRC+SaSviVwIYXQWaHnUWJCQ0xmhDvK3ZL3ZoIeCO/0tIaJzRamhEZREh6w5VcGiyYDohGW1OfZlnJUTQ9tK0QWcJyWgTEpLRJiSjTUhIRpuQkIw2IWE5/g8+ENv3rrLGSgAAAABJRU5ErkJgggAIQAEIJAAAABgAAAACEMDbAQAAAAMAAAAAAAAAAAAAAAAAAAAbQAAAQAAAADQAAAABAAAAAgAAAAAAAL8AAAC/AAAtQwAAAEMDAAAAAAAAswAAALP//yxDAAAAswAAALP///9CIQAAAAgAAABiAAAADAAAAAEAAAAVAAAADAAAAAQAAAAVAAAADAAAAAQAAABRAAAAeFwAAAAAAAAAAAAArAAAAH8AAAAAAAAAAAAAAAAAAAAAAAAArQAAAIAAAABQAAAAKAQAAHgEAAAAWAAAAAAAACAAzACtAAAAgAAAACgAAACtAAAAgAAAAAEACAAAAAAAAAAAAAAAAAAAAAAAAAEAAAAAAAAAAAAA////ANzc3AAnJycAuLi4AP7+/gD29vYALy8vAEZGRgAKCgoAu7u7ADk5OQDW1tYAMTExAPT09ADk5OQAeHh4AAYGBgDExMQA7OzsAP39/QBPT08AkpKSANnZ2QAREREAcnJyAGlpaQC2trYAzMzMALq6ugADAwMAtLS0AMHBwQDd3d0AsbGxAIWFhQBkZGQAAgICAGBgYACkpKQAl5eXANfX1wDLy8sAr6+vABUVFQDFxcUAUVFRAMnJyQDt7e0AxsbGAPz8/AAiIiIAMjIyAEVFRQB9fX0AWlpaAN7e3gDy8vIA+fn5AKKiogBxcXEAPDw8AMfHxwBnZ2cAf39/AOjo6ADv7+8AVlZWAKioqAALCwsAbm5uAJ6engCNjY0AdHR0AG9vbwCGhoYAioqKAAwMDAAEBAQA+/v7AJmZmQAWFhYABQUFACAgIADp6ekANjY2ANXV1QDj4+MAi4uLANra2gAYGBgAAQEBAKCgoADq6uoA29vbAL+/vwBTU1MAEhISAKWlpQCwsLAArq6uADo6OgBjY2MA9/f3AOHh4QB8fHwAc3NzAJ+fnwCUlJQAd3d3AICAgACcnJwADg4OABwcHABBQUEA6+vrAHV1dQBNTU0Aenp6AMLCwgBVVVUA+vr6ADQ0NADz8/MAExMTACoqKgC9vb0ASUlJAGJiYgAICAgA4ODgAA8PDwDw8PAAMzMzAO7u7gAjIyMAMDAwAEtLSwBAQEAAGRkZAC4uLgC1tbUAREREAKampgAhISEAaGhoAHt7ewDi4uIAo6OjAIeHhwAQEBAASkpKAI+PjwC5ubkAV1dXAEhISABSUlIAcHBwAGFhYQCOjo4ATk5OAEdHRwDQ0NAAFxcXAGxsbADf398AODg4AHZ2dgAJCQkAiIiIACgoKAAkJCQA1NTUACsrKwDm5uYABwcHAPHx8QCdnZ0Azc3NAJCQkACWlpYAsrKyAGZmZgCTk5MAVFRUAJWVlQAeHh4ADQ0NAJiYmADDw8MAfn5+AKenpwCzs7MAt7e3AENDQwAlJSUAzs7OADs7OwAbGxsA0tLSABoaGgDY2NgAvLy8ANPT0wCsrKwAHx8fAISEhAAdHR0AeXl5ACwsLACBgYEANzc3AD4+PgDKysoAPz8/AF1dXQCpqakAPT09AIyMjADn5+cAoaGhAMjIyACDg4MAiYmJAG1tbQDPz88A+Pj4AIKCggApKSkAUFBQAPX19QBcXFwAWVlZAGVlZQBYWFgAa2trAF9fXwA1NTUAXl5eAL6+vgDAwMAAqqqqAGpqagBbW1sAm5ubABQUFACampoAq6urAJGRkQBMTEwAra2tAOXl5QAmJiYA0dHRAC0tLQBCQkI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F5EjST1QEBAQEBAQEBAQEBAQEBAQEBAQEBAQEBAQEBAQEBAQEBAQEBAQEBAQEBAQEBAQEBAQEBAQEBAQEBAQEBAQEBAQEBAQEBAQEBAQEBAQEBAQEBAQEBAQEBAQEBAQEBAQEBAQEBAQEBAQEBAQEBAQEBAQEBAQEBAQEBAQEBAQEBAQEBAQEBAQEBAQEBAAAAAQEBAQEBAQEBAQEBAQEBAQEBAQEBAQEBAQEBAQEBATI37XwJoAEBAQEBAQEBAQEBAQEBAQEBAQEBAQEBAQEBAQEBAQEBAQEBAQEBAQEBAQEBAQEBAQEBAQEBAQEBAQEBAQEBAQEBAQEBAQEBAQEBAQEBAQEBAQEBAQEBAQEBAQEBAQEBAQEBAQEBAQEBAQEBAQEBAQEBAQEBAQEBAQEBAQEBAQEBAQEBAQEBAQEAAAABAQEBAQEBAQEBAQEBAQEBAQEBAQEBAQEBAQEBAQEBAAAwwQD7ADABAQEBAQEBAQEBAQEBAQEBAQEBAQEBAQEBAQEBAQEBAQEBAQEBAQEBAQEBAQEBAQEBAQEBAQEBAQEBAQEBAQEBAQEBAQEBAQEBAQEBAQEBAQEBAQEBAQEBAQEBAQEBAQEBAQEBAQEBAQEBAQEBAQEBAQEBAQEBAQEBAQEBAQEBAQEBAQEBAQAAAAEBAQEBAQEBAQEBAQEBAQEBAQEBAQEBAQEBAQEBAQFMNKcBRAAuWCSGAQEBAQEBAQEBAQEBAQEBAQEBAQEBAQEBAQEBAQEBAQEBAQEBAQEBAQEBAQEBAQEBAQEBAQEBAQEBAQEBAQEBAQEBAQEBAQEBAQEBAQEBAQEBAQEBAQEBAQEBAQEBAQEBAQEBAQEBAQEBAQEBAQEBAQEBAQEBAQEBAQEBAQEBAQEBAQEBAAAAAQEBAQEBAQEBAQEBAQEBAQEBAQEBAQEBAQEBAQEB+Vu+AQEB4u4e8gEBAQEBAQEBAQEBAQEBAQEBAQEBAQEBAQEBAQEBAQEBAQEBAQEBAQEBAQEBAQEBAQEBAQEBAQEBAQEBAQEBAQEBAQEBAQEBAQEBAQEBAQEBAQEBAQEBAQEBAQEBAQEBAQEBAQEBAQEBAQEBAQEBAQEBAQEBAQEBAQEBAQEBAQEBAQEBAQEAAAABAQEBAQEBAQEBAQEBAQEBAQEBAQEBAQEBAQEBARO2wNABAQEBqQF4QvwBAQEBAQEBAQEBAQEBAQEBAQEBAQEBAQEBAQEBAQEBAQEBAQEBAQEBAQEBAQEBAQEBAQEBAQEBAQEBAQEBAQEBAQEBAQEBAQEBAQEBAQEBAQEBAQEBAQEBAQEBAQEBAQEBAQEBAQEBAQEBAQEBAQEBAQEBAQEBAQEBAQEBAQEBAQEBAQAAAAEBAQEBAQEBAQEBAQEBAQEBAQEBAQEBAQEBAQEBZya7BQEBAQEBBccDvSABAQEBAQEBAQEBAQEBAQEBAQEBAQEBAQEBAQEBAQEBAQEBAQEBAQEBAQEBAQEBAQEBAQEBAQEBAQEBAQEBAQEBAQEBAQEBAQEBAQEBAQEBAQEBAQEBAQEBAQEBAQEBAQEBAQEBAQEBAQEBAQEBAQEBAQEBAQEBAQEBAQEBAQEBAQEBAAAAAQEBAQEBAQEBAQEBAQEBAQEBAQEBAQEBAQEBAQF56gCYAQEBAQEBAQEAHFIBAQEBAQEBAQEBAQEBAQEBAQEBAQEBAQEBAQEBAQEBAQEBAQEBAQEBAQEBAQEBAQEBAQEBAQEBAQEBAQEBAQEBAQEBAQEBAQEBAQEBAQEBAQEBAQEBAQEBAQEBAQEBAQEBAQEBAQEBAQEBAQEBAQEBAQEBAQEBAQEBAQEBAQEBAQEAAAABAQEBAQEBAQEBAQEBAQEBAQEBAQEBAQEBAQEBAUFpuwEBAQEBAQEBAXM3+isBAQEBAQEBAQEBAQEBAQEBAQEBAQEBAQEBAQEBAQEBAQEBAQEBAQEBAQEBAQEBAQEBAQEBAQEBAQEBAQEBAQEBAQEBAQEBAQEBAQEBAQEBAQEBAQEBAQEBAQEBAQEBAQEBAQEBAQEBAQEBAQEBAQEBAQEBAQEBAQEBAQEBAQEBAQAAAAEBAQEBAQEBAQEBAQEBAQEBAQEBAQEBAQEBAQEBAY5bzgEBAQEBAQEBAQEAzhQBAQEBAQEBAQEBAQEBAQEBAQEBAQEBAQEBAQEBAQEBAQEBAQEBAQEBAQEBAQEBAQEBAQEBAQEBAQEBAQEBAQEBAQEBAQEBAQEBAQEBAQEBAQEBAQEBAQEBAQEBAQEBAQEBAQEBAQEBAQEBAQEBAQEBAQEBAQEBAQEBAQEBAQEBAAAAAQEBAQEBAQEBAQEBAQEBAQEBAQEBAQEBAQEBAQGlCVwdAQEBAQEBAQEBAQGP5wEBAQEBAQEBAQEBAQEBAQEBAQEBAQEBAQEBAQEBAQEBAQEBAQEBAQEBAQEBAQEBAQEBAQEBAQEBAQEBAQEBAQEBAQEBAQEBAQEBAQEBAQEBAQEBAQEBAQEBAQEBAQEBAQEBAQEBAQEBAQEBAQEBAQEBAQEBAQEBAQEBAQEBAQEAAAABAQEBAQEBAQEBAQEBAQEBAQEBAQEBAQEBAQEBASoA20ABAQEBAQEBAQEBAQH1AQEBAQEBAQEBAQEBAQEBAQEBAQEBAQEBAQEBAQEBAQEBAQEBAQEBAQEBAQEBAQEBAQEBAQEBAQEBAQEBAQEBAQEBAQEBAQEBAQEBAQEBAQEBAQEBAQEBAQEBAQEBAQEBAQEBAQEBAQEBAQEBAQEBAQEBAQEBAQEBAQEBAQEBAQAAAAEBAQEBAQEBAQEBAQEBAQEBAQEBAQEBAQEBAQEBeT9NOgEBAQEBAQEBAQEBAQEflAEBAQEBAQEBAQEBAQEBAQEBAQEBAQEBAQEBAQEBAQEBAQEBAQEBAQEBAQEBAQEBAQEBAQEBAQEBAQEBAQEBAQEBAQEBAQEBAQEBAQEBAQEBAQEBAQEBAQEBAQEBAQEBAQEBAQEBAQEBAQEBAQEBAQEBAQEBAQEBAQEBAQEBAAAAAQEBAQEBAQEBAQEBAQEBAQEBAQEBAQEBAQEBAQF7SQkTAQEBAQEBAQEBAQEBAQG6AQEBAQEBAQEBAQEBAQEBAQEBAQEBAQEBAQEBAQEBAQEBAQEBAQEBAQEBAQEBAQEBAQEBAQEBAQEBAQEBAQEBAQEBAQEBAQEBAQEBAQEBAQEBAQEBAQEBAQEBAQEBAQEBAQEBAQEBAQEBAQEBAQEBAQEBAQEBAQEBAQEBAQEAAAABAQEBAQEBAQEBAQEBAQEBAQEBAQEBAQEBAQEBATEAOXQBAQEBAQEBAQEBAQEBAQEUeQEBAQEBAQEBAQEBAQEBAQEBAQEBAQEBAQEBAQEBAQEBAQEBAQEBAQEBAQEBAQEBAQEBAQEBAQEBAQEBAQEBAQEBAQEBAQEBAQEBAQEBAQEBAQEBAQEBAQEBAQEBAQEBAQEBAQEBAQEBAQEBAQEBAQEBAQEBAQEBAQEBAQAAAAEBAQEBAQEBAQEBAQEBAQEBAQEBAQEBAQEBAQEBvfIexwEBAQEBAQEBAQEBAQEBbg/4AS0GubcBAQEBAQEBAQEBAQEBAQEBAQEBAQEBAQEBAQG3twEBAQEBAQEBAQEBAQEBAQEBAQEBAQEBAQEBAQEBAQEBAQEBAQEBAQEBAQEBAQEBAQEBAQEBAQEBAQEBAQEBAQEBAQEBAQEBAQEBAQEBAQEBAQEBAQEBAQEBAAAAAQEBAQEBAQEBAQEBAQEBAQEBAQEBAQEBAQEBAQEBcgBIAQEBAQEBAQEBAQEBAQGwAS4BALAAPiyVewEBAQEBAQEBAQEBAQEBAQEBAQEBAQEB9V8AewAUAQEBAQEBAQEBAQEBAQEBAQEBAQEBAQEBAQEBAQEBAQEBAQEBAQEBAQEBAQEBAQEBAQEBAQEBAQEBAQEBAQEBAQEBAQEBAQEBAQEBAQEBAQEBAQEBAQEAAAABAQEBAQEBAQEBAQEBAQEBAQEBAQEBAQEBAQEBAQHTBNABAQEBAQEBAQEBAQEBAQEhbQBigWFalpgAg2suAQEBAQEBAQEBAQEBAQEBAQEBAXZ/ULUAYltGZwEBAQEBAQEBAQEBAQEBAQEBAQEBAQEBAQEBAQEBAQEBAQEBAQEBAQEBdbABAQEBAQEBAQEBAQEBAQEBAQEBAQEBAQEBAQEBAQEBAQEBAQEBAQEBAQAAAAEBAQEBAQEBAQEBAQEBAQEBAQEBAQEBAQEBAQEBAVUcEAEBAQEBAQEBAQEBAQEBAQIjANgAVxd+AAwAIIWIpgEBAQEBAQEBAQEBAQEBAQEGTdmhxx8oW3GQoAEBAQEBAQEBAQEBAQEBAQEBAQEBAQEBAQEBAQEBAQEBAQEBAQEB9u2MyAEBAQEBAQEBAQEBAQEBAQEBAQEBAQEBAQEBAQEBAQEBAQEBAQEBAQEBAAAAAQEBAQEBAQEBAQEBAQEBAQEBAQEBAQEBAQEBAQEBNVveBQEBAQEBAQEBAQEBAQEBLQAARV77AQEBGCpNU+nNS5PbAQEBAQEBAQEBAQEBAQ7fUgEBAUbIlKxzBgEBAQEBAQEBvOEAtVcBAQEBAQEBAQEBAQEBAQEBAQEBAQEFm5Z2GPPZh3MFAQEBAQEBAQEBAQEBAQEBAQEBAQEBAQEBAQEBAQEBAQEBAQEBAQEAAAABAQEBAQEBAQEBAQEBAQEBAQEBAQEBAQEBAQEBAQE1gd9PAQEBAQEBAQEBAQEBAQEAYFtoHmzLAQEBAQFIrZE1QjMBAQEBAQEBAQEBAQEBQ+1LAQEBAQFtUkn+AQEBAQEBAQH2UQKZJRsOAQEBAQEBAQEBAQEBAQEBAQEBnepGatkAZwk51hQBAQEBAQEBAQEBAQEBAQEBAQEBAQEBAQEBAQEBAQEBAQEBAQEBAQAAAAEBAQEBAQEBAQEBAQEBAQEBAQEBAQEBAQEBAQEBATTiAOYBAQEBAQEBAQEBAQEBDYfnAVgTAI0BAQEBAQEFFFiGAN0RAQEBAQEBAQEBAQF7AIQBAQEBAQGWApkAaQEBAQEBAW8AaACoAQEBAQEBAQEBAQEBAQEBAQEBAQEBAFsApwUBPQAATwEBAQEBAQEBAQEBAQEBAQEBAQEBAQEBAQEBAQEBAQEBAQEBAQEBAAAAAQEBAQEBAQEBAQEBAQEBAQEBAQEBAQEBAQEBAQEBUHBXMgEBAQEBAQEBAQEBAQGHjQkBAQEawwEBAQEBAQEBjQ6gV06seQEBAQEBAQEBAfnlTwEBAQEBAQFoiStVOgEBAQEBd5QBtFv+lwEBAQEBAQEBAQEBAQG/AQEBAatT+ABkAQE2wM1HAQEBAQEBAQEBAQEBAQEBAQEBAQEBAQEBAQEBAQEBAQEBAQEBAQEAAAABAQEBAQEBAQEBAQEBAQEBAQEBAQEBAQEBAQEBAQHpWx7mAQEBAQEBAQEBAQEBAYgeuQEBASDMyKkBAQEBAQEBAQEBTgFRAQEBAQEBAQEBugCEAQEBAQEBAQEmqDABYAEBAQFkAAEBAE1RuAEBAQEBAQEBAQEB5QEHAQHxAMd8gQEBAQEAvx6nAQEBAQEBAQEBAQEBAQEBAQEBAQEBAQEBAQEBAQEBAQEBAQEBAQAAAAEBAQEBAQEBAQEBAQEBAQEBAQEBAQEBAQEBAQEBAZpeJAUBAQEBAQEBAQEBAQFkLFbeAQEBAQjUhDIBAQEBAQEBAQEB0k/ZeQEBAQEBAQH84AUBAQEBAQEBAQEUtjp/4gEBAfgpAQEBn6wwWQEBAQEPgUsBAQEAyIuRTwHNAAABAQEBAa4AD/kBAQEBAQEBAQEBAQEBAQEBAQEBAQEBAQEBAQEBAQEBAQEBAQEBAAAAAQEBAQEBAQEBAQEBAQEBAQEBAQEBAQEBAQEBAQEBAQDp1gEBAQEBAQEBAQEBAYZ0xioBAQEB1ehqMgEBAQEBAQEBAQH2BrVTAQEBAQEBAbgAhAEBAQEBAQEBAXmsjoZBAQEB+CkBAQEB+v/RAQEBylvUNkMBAUllHosVj/Rh+gEBAQEB+9El1wEBAQEBAQEBAQEBAQEBAQEBAQEBAQEBAQEBAQEBAQEBAQEBAQEAAAABAQEBAQEBAQEBAQEBAQEBAQEBAQEBAQEBAQEBAQEBAADmAQEBAQEBAQEBAQEBYwBU+AEBAQEBu5gAARQBAQEBAQEBAQEBARQCWAEBAQEBRb5CAQEBAQEBAQEBAQEBAQMBAQH0AAEBAQEBAdEBAQEB9WgAqNJzIir1EK8Ac5ABAQEBAQEB7DJ1AQEBAQEBAQEBAQEBAQEBAQEBAQEBAQEBAQEBAQEBAQEBAQEBAQAAAAEBAQEBAQEBAQEBAQEBAQEBAQEBAQEBAQEBAQEBAQEAvKcBAQEBAQEBAQEBAQHx406iAQEBAQEGSs4QpQEBAQEBAQEBAQEB0AY8AQEBAQFuZacBAQEBAQEBAQEBAQFLAXABAdxRAQEBAQHeAbDwAQH1Ah8ApmcbFUAAvPm2XAEBAQEBAQEaPKBWAQEBAQEBAQEBAQEBAQEBAQEBAQEBAQEBAQEBAQEBAQEBAQEBAAAAAQEBAQEBAQEBAQEBAQEBAQEBAQEBAQEBAQEBAQEBAQ8AcwEBAQEBAQEBAQEBAQGMUwEBAQEBAQEBM3UBAQEBAQEBAQEBAQEBcZ4BQwEBAQIArgEBAQEBAQEBAQEBAWQShp4UjwABAQEBAR93Mg4BAXMqHyVs9VJbAQFO6eYGAQEBAQEBAQGjAeQBAQEBAQEBAQEBAQEBAQEBAQEBAQEBAQEBAQEBAQEBAQEBAQEAAAABAQEBAQEBAQEBAQEBAQEBAQEBAQEBAQEBAQEBAQEBqkmMAQEBAQEBAQEBAQEBcMB6IgEBAQEBAQGO/QABAQEBAQEBAQEBAQEBXYxcAgEBOUARAQEBAQEBAQEBAQEBAQFEJxsfwQEBAQEBAQEK7hQBAVBfAW7tWUoAh1saq3gBAQEBAQEBAVveetUBAQEBAQEBAQEBAQEBAQEBAQEBAQEBAQEBAQEBAQEBAQEBAQAAAAEBAQEBAQEBAQEBAQEBAQEBAQEBAQEBAQEBAQEBAQEL1+YBAQEBAQEBAQEBAQHqLDlEAQEBAQEBAQG9AA76AQEBAQEBAQEBAQHEAebtOBsUQABGAQEBAQEBAQEBAQEBAZZMG59RAQEBAQEBASd0AesBUF8BAhQ2ixIsxzejQbUBAQEBAQEBd9ma1QEBAQEBAQEBAQEBAQEBAQEBAQEBAQEBAQEBAQEBAQEBAQEBAAAAAQEBAQEBAQEBAQEBAQEBAQEBAQEBAQEBAQEBAQEBATAAAAEBAQEBAQEBAQEBAQGtUwEBAQEBAQEBAQEBALwBAQEBAQEBAQEBAQEBuWiIck++cQEBAQEBAQEBAQEBAQEBaFhzACyMAQEBAQEBBQFFAU/VswEBltUvAHAAkdEFmwEBAQEBAQEBQ89PAQEBAQEBAQEBAQEBAQEBAQEBAQEBAQEBAQEBAQEBAQEBAQEAAAABAQEBAQEBAQEBAQEBAQEBAQEBAQEBAQEBAQEBAQEBE3r2+gEBAQEBAQEBAQEBYwCx3QEBAQEBAQEBAQFbUwEBAQEBAQEBAQEBAQEBWJKLAW2S+gEBAQEBAQEBAQEBAQEBAQDY4N7LAQEBAQGwL3TjnmfeAQEBqUc/NQDVAfIptgEBAQEBAQG6RUQBAQEBAQEBAQEBAQEBAQEBAQEBAQEBAQEBAQEBAQEBAQEBAQAAAAEBAQEBAQEBAQEBAQEBAQEBAQEBAQEBAQEBAQEBAQEBdlu4AQEBAQEBAQEBAQFjAACxAQEBAQEBAQEBAeIBrz8BAQEBAQEBAQEBAQEBIBsAmJYAKgEBAQEBAQEBAQEBAQEBeZ6jAo8BAQEBAQHzTygMogABAQHMypO0TgACFBSG6QEBAQEBAbmTkAEBAQEBAQEBAQEBAQEBAQEBAQEBAQEBAQEBAQEBAQEBAQEBAAAAAQEBAQEBAQEBAQEBAQEBAQEBAQEBAQEBAQEBAQEBATmvylOwAQEBAQEBAQEBAXO2BAsBAQEBAQEBAQEBQYHutQYBAQEBAQEBAQEBAQHJDE5MuASEAQEBAQEBAQEBAQEBAQEBoRHZ+gEBAQEBAQGKOMMNpRUBAUEUAA0A3NsBnQEBAQEBAQEBnoD8AQEBAQEBAQEBAQEBAQEBAQEBAQEBAQEBAQEBAQEBAQEBAQEAAAABAQEBAQEBAQEBAQEBAQEBAQEBAQEBAQEBAQEBAQEBAXYAOToBAQEBAQEBAQEBBuUA8QEBAQEBAQEBAQEBQojQaAEBAQEBAQEBAQEBAQEBrEDDe3IBAQEBAQEBAQEBAQEBAQHxAOjzAQEBAQEBAQH5XQBchQEBhAEJ2luBVwEBcSgwAQEBAQHm0dXMAQEBAQEBAQEBAQEBAQEBAQEBAQEBAQEBAQEBAQEBAQEBAQAAAAEBAQEBAQEBAQEBAQEBAQEBAQEBAQEBAQEBAQEBAQEBAQcA4QEBAQEBAQEBAQEB/o6eAQEBAQEBAQEBAQEBAPEAAQEBAQEBAQEBAQEBAQF7WIOWAAEBAQEBAQEBAQEBAQEBAQEBAIGoAQEBAQEBAbTbzQUeAQEBFVurAGJOXQEUVMkBAQEBAZsBowEBAQEBAQEBAQEBAQEBAQEBAQEBAQEBAQEBAQEBAQEBAQEBAAAAAQEBAQEBAQEBAQEBAQEBAQEBAQEBAQEBAQEBAQEBAQEq4P7mAQEBAQEBAQEBAQEvjjQBAQEBAQEBAQEBAQE7ufYBAQEBAQEBAQEBAQEBAQEBJ42zuI0BAQEBAQEBAQEBAQEBAQGYCRtiAQEBAQEBtNsA2iL2AQFsHoCUZWr3AU88bOMBAQEBAnW8JwEBAQEBAQEBAQEBAQEBAQEBAQEBAQEBAQEBAQEBAQEBAQEAAAABAQEBAQEBAQEBAQEBAQEBAQEBAQEBAQEBAQEBAQEBAQFFWwABAQEBAQEBAQEBAbqGAAEBAQEBAQEBAQEBAQG8AHoBAQEBAQEBAQEBAQEBAQEBAABxARQBAQEBAQEBAQEBAQEBAQEVAJIFAQEBAQEBAYfuCSNzAT3GkQUAADhcAWnmiAEBAQEBAcgBAQEBAQEBAQEBAQEBAQEBAQEBAQEBAQEBAQEBAQEBAQEBAQAAAAEBAQEBAQEBAQEBAQEBAQEBAQEBAQEBAQEBAQEBAQEBAQHpqaQBAQEBAQEBAQEBARGzbAEBAQEBAQEBAQEBASCPrdgBAQEBAQEBAQEBAQEBAQErNgCUkQEBAQEBAQEBAQEBAQEBAf+U1ukBAQEBAQEBu625PAEBhRnZ+KzcShoBAU3KAQEBAVY332IBAQEBAQEBAQEBAQEBAQEBAQEBAQEBAQEBAQEBAQEBAQEBAAAAAQEBAQEBAQEBAQEBAQEBAQEBAQEBAQEBAQEBAQEBAQEBAXJTAQEBAQEBAQEBAQEBxwAlAQEBAQEBAQEBAQEBAZYtHWEBAQEBAQEBAQEBAQEBAczdlknPAQEBAQEBAQEBAQEBAQEBFajaEQEBAQEBAQHBABMAQhsSHnwACgCj8QEBgV9fAQEBOQGLQwEBAQEBAQEBAQEBAQEBAQEBAQEBAQEBAQEBAQEBAQEBAQEAAAABAQEBAQEBAQEBAQEBAQEBAQEBAQEBAQEBAQEBAQEBAQEBWgBeAQEBAQEBAQEBAQHIKwABAQEBAQEBAQEBAQEBAdURAaUBAQEBAQEBAQEBAQEB4uUA8VuuAQEBAQEBAQEBAQEBAQEB0wDLoQYBAQEBAQHjWyxCL6vhrwH/uFK8dwEBVQ0BAQEB+Xh6AQEBAQEBAQEBAQEBAQEBAQEBAQEBAQEBAQEBAQEBAQEBAQAAAAEBAQEBAQEBAQEBAQEBAQEBAQEBAQEBAQEBAQEBAQEBAQEGq6sBAQEBAQEBAQEBAV2o3UwBAQEBAQEBAQEBAQEB1YcIkgEBAQEBAQEBAQEBAQFz6vVAANzRAQEBAQEBAQEBAQEBAQGKIaitLQEBAQEBAaeNU9ZIO4E5AaoBAFxkAQFYR4ZiAQEuApULAQEBAQEBAQEBAQEBAQEBAQEBAQEBAQEBAQEBAQEBAQEBAAAAAQEBAQEBAQEBAQEBAQEBAQEBAQEBAQEBAQEBAQEBAQEBAWMA2/gBAQEBAQEBAQEBOI8APAEBAQEBAQEBAQEBAQEBAVJAOQEBAQEBAQEBAQEBAQEBANglAFkyOgEBAQEBAQEBAQEBAQYAABwAAQEBAQEBAa4lW1JSAABPAaOlAGcBAQE9Hp8BAQG6fwEBAQEBAQEBAQEBAQEBAQEBAQEBAQEBAQEBAQEBAQEBAQEAAAABAQEBAQEBAQEBAQEBAQEBAQEBAQEBAQEBAQEBAQEBAQEBKUzregEBAQEBAQEBAQEBgCUpQgEBAQEBAQEBAQEBAQG0mMM5AQEBAQEBAQEBAQEBAQF2I5h1AHbyAQEBAQEBAQEBAQEBAc4A3fJMAQEBAQEBnccenkkAtwHV45ZrAJkBAX2wbgEBtz9gAQEBAQEBAQEBAQEBAQEBAQEBAQEBAQEBAQEBAQEBAQEBAQAAAAEBAQEBAQEBAQEBAQEBAQEBAQEBAQEBAQEBAQEBAQEBAQEBxQD2AQEBAQEBAQEBAQFnOgBXAQEBAQEBAQEBAQEBAQGBlR4BAQEBAQEBAQEBAQEBAckARQEYXtwBAQEBAQEBAQEBAQEBpxOO2YsBAQEBAQHmdoEvAAEUAQF7/QABFAEBAWFqTwGjDwABAQEBAQEBAQEBAQEBAQEBAQEBAQEBAQEBAQEBAQEBAQEBAAAAAQEBAQEBAQEBAQEBAQEBAQEBAQEBAQEBAQEBAQEBAQEBAQE8i4oBAQEBAQEBAQEBAQEASRgBAQEBAQEBAQEBAQEBAU/5if0BAQEBAQEBAQEBAQEBXZh/7zWI0hEBAQEBAQEBAQEBAQE72P4pALyNAQEBAQG0LQBWAPoBAQHN7iVvAQEBc3IAQgEA+AsBAQEBAQEBAQEBAQEBAQEBAQEBAQEBAQEBAQEBAQEBAQEAAAABAQEBAQEBAQEBAQEBAQEBAQEBAQEBAQEBAQEBAQEBAQEBAQEY6FUBAQEBAQEBAQEBAQD3AAEBAQEBAQEBAQEBAQEBMrLCHikBAQEBAQEBAQEBAQEByQFqAbuUAJ8BAQEBAQEBAQEBAQHEqMkJWAABAQEBAQFhAK1RAQEBAb9vAAeEAQEBkgLuYPzWAQEBAQEBAQEBAQEBAQEBAQEBAQEBAQEBAQEBAQEBAQEBAQAAAAEBAQEBAQEBAQEBAQEBAQEBAQEBAQEBAQEBAQEBAQEBAQEBAckozXkBAQEBAQEBAQEBFACC7QEBAQEBAQEBAQEBAQEBAU7w+gEBAQEBAQEBAQEBAQEBJW0BVglFt68BAQEBAQEBAQEBAQG1BBglhuoBAQEBAYEqAAEBAQEBAQEAToZBAQEBW2MAKQD7AQEBAQEBAQEBAQEBAQEBAQEBAQEBAQEBAQEBAQEBAQEBAAAAAQEBAQEBAQEBAQEBAQEBAQEBAQEBAQEBAQEBAQEBAQEBAQEBe4xm1QEBAQEBAQEBAQEFA0izAQEBAQEBAQEBAQEBAQEBa9MAAQEBAQEBAQEBAQEBAQFQZGoBAQC3dM4BAQEBAQEBAQEBAUFRRsVY7K4BAQFE8U1EW0MyAQEBAWKQZ4wBAQFv7tG6WJ8BAQEBAQEBAQEBAQEBAQEBAQEBAQEBAQEBAQEBAQEBAQEAAAABAQEBAQEBAQEBAQEBAQEBAQEBAQEBAQEBAQEBAQEBAQEBAQEBFQHzAQEBAQEBAQEBAQEBuqYBAQEBAQEBAQEBAQEBAQEB8S0C2gEBAQEBAQEBAQEBAQHn9QEBsAAAAQEBAQEBAQEBAQEBAabGkQFDowEBAQH1oDUAtwEBAQEBHlhzAQEBAQG5DwAAAQEBAQEBAQEBAQEBAQEBAQEBAQEBAQEBAQEBAQEBAQEBAQAAAAEBAQEBAQEBAQEBAQEBAQEBAQEBAQEBAQEBAQEBAQEBAQEBAQFiANMOAQEBAQEBAQEBARvpS2QBAQEBAQEBAQEBAQEBAQEBervfAQEBAQEBAQEBAQEBAcE7lAEBY2KDnAEBAQEBAQEBAQEBAdooLgD4AQEBAbvqAJJ1ABIBAQHiyPnU8QEBAdVb9iYBAQEBAQEBAQEBAQEBAQEBAQEBAQEBAQEBAQEBAQEBAQEBAAAAAQEBAQEBAQEBAQEBAQEBAQEBAQEBAQEBAQEBAQEBAQEBAQEBAQEX14gBAQEBAQEBAQEBATTTfwEBAQEBAQEBAQEBAQEBAQE5AAABAQEBAQEBAQEBAQEBAWFPAQEBaAD1AQEBAQEBAQEBAQEByfIBm5ByAQEBls0Ah7RbAQEBAQF2BgAfAQEBARQAnwEBAQEBAQEBAQEBAQEBAQEBAQEBAQEBAQEBAQEBAQEBAQEAAAABAQEBAQEBAQEBAQEBAQEBAQEBAQEBAQEBAQEBAQEBAQEBAQEBARQArQ8BAQEBAQEBAQEBAZRQHAEBAQEBAQEBAQEBAQEBAQEC3wABAQEBAQEBAQEBAQEBAR4rAQEB6oB8BgEBAQEBAQEBAQFUYdWkGH47AQ+uGKKmgO01TwEBAQEBVY6LAQEBNAEBAQEBAQEBAQEBAQEBAQEBAQEBAQEBAQEBAQEBAQEBAQEBAQAAAAEBAQEBAQEBAQEBAQEBAQEBAQEBAQEBAQEBAQEBAQEBAQEBAQEBBSOADQEBAQEBAQEBAQEBbQDAvAEBAQEBAQEBAQEBAQEBAWdyAAEBAQEBAQEBAQEBAQEBhpMBAQGu6fZMAQEBAQEBAQEBAQEBO4yUszM326+biAGm7gBeAQEBAQHaAPdkAQEBAQEBAQEBAQEBAQEBAQEBAQEBAQEBAQEBAQEBAQEBAQEBAQEBAAAAAQEBAQEBAQEBAQEBAQEBAQEBAQEBAQEBAQEBAQEBAQEBAQEBAQEBvAABMgEBAQEBAQEBAQExAHABAQEBAQEBAQEBAQEBAQEBAQEAAKUBAQEBAQEBAQEBAQEB5U0BAQGM2wB7AQEBAQEBAQEBAQEB530AICUBGHiIAQFbAfUBAQEBAQF9cwBPAQEBAQEBAQEBAQEBAQEBAQEBAQEBAQEBAQEBAQEBAQEBAQEBAQEAAAABAQEBAQEBAQEBAQEBAQEBAQEBAQEBAQEBAQEBAQEBAQEBAQEBAQEBcYsZAQEBAQEBAQEBAYJMW746AQEBAQEBAQEBAQEBAQEBAXTzngEBAQEBAQEBAQEBAQEBnR0BAQEAOwABAQEBAQEBAQEBAQEB9KmMTo4AbZ5LAdADRUCnAQEBKXSvsRABAQEBAQEBAQEBAQEBAQEBAQEBAQEBAQEBAQEBAQEBAQEBAQEBAQAAAAEBAQEBAQEBAQEBAQEBAQEBAQEBAQEBAQEBAQEBAQEBAQEBAQEBAQEyAI0BAQEBAQEBAQEBAQEAAHsBAQEBAQEBAQEBAQEBAQEBAQApAQEBAQEBAQEBAQEBAQEFAU0BAcsAE9cBAQEBAQEBAQEBAQEyfZsGALAL0+IBAQAeHm8BAQEBAbvyOQEBAQEBAQEBAQEBAQEBAQEBAQEBAQEBAQEBAQEBAQEBAQEBAQEBAAAAAQEBAQEBAQEBAQEBAQEBAQEBAQEBAQEBAQEBAQEBAQEBAQEBAQEBAQHsC44BAQEBAQEBAQEBAe2efgEBAQEBAQEBAQEBAQEBAQEBZ1G4hAEBAQEBAQEBAQEBAQGfOQEBAe7vW1wBAQEBAQEBAQEBAQHE0RF0ADTwAQEBUNjxktOCAQEBrsgAAQEBAQEBAQEBAQEBAQEBAQEBAQEBAQEBAQEBAQEBAQEBAQEBAQEAAAABAQEBAQEBAQEBAQEBAQEBAQEBAQEBAQEBAQEBAQEBAQEBAQEBAQEBAWEnfwEBAQEBAQEBAQEBQiQlAQEBAQEBAQEBAQEBAQEBAQG3ICxkAQEBAQEBAQEBAQEBAQEB6gEBVACPjQEBAQEBAQEBAQEBAQaer+sqw3ABAQFByQC0NEIBAQHiOVsBAQEBAQEBAQEBAQEBAQEBAQEBAQEBAQEBAQEBAQEBAQEBAQEBAQAAAAEBAQEBAQEBAQEBAQEBAQEBAQEBAQEBAQEBAQEBAQEBAQEBAQEBAQEBAYos3gEBAQEBAQEBAQGwAHOGAQEBAQEBAQEBAQEBAQEBAQHI4URBAQEBAQEBAQEBAQEBAQFnOgEBo68AMgEBAQEBAQEBAQEBAQEAUgAJmQEBAQFxDwCw6AUBAQHpTwEBAQEBAQEBAQEBAQEBAQEBAQEBAQEBAQEBAQEBAQEBAQEBAQEBAAAAAQEBAQEBAQEBAQEBAQEBAQEBAQEBAQEBAQEBAQEBAQEBAQEBAQEBAQGTuW5u4gEBAQEBAQEBAQHhJdpoAQEBAQEBAQEBAQEBAQEBAQGWdLwBAQEBAQEBAQEBAQEBAV6aAQEB57orAQEBAQEBAQEBAQEBAR65AJ5mAQEBAQHLAJiF4gEBAQEBAQEBAQEBAQEBAQEBAQEBAQEBAQEBAQEBAQEBAQEBAQEBAQEBAQEAAAABAQEBAQEBAQEBAQEBAQEBAQEBAQEBAQEBAQEBAQEBAQEBAQEBAQEBAQGhAAB7AQEBAQEBAQEBAQFNACoBAQEBAQEBAQEBAQEBAQEBASAdRQEBAQEBAQEBAQEBAQEBARQBAQGY2wC1AQEBAQEBAQEBAQEB4qcGxTQBAQEBAeG1AB4AAQEBAQEBAQEBAQEBAQEBAQEBAQEBAQEBAQEBAQEBAQEBAQEBAQEBAQEBAQAAAAEBAQEBAQEBAQEBAQEBAQEBAQEBAQEBAQEBAQEBAQEBAQEBAQEBAQEBAQFculwBAQEBAQEBAQEBAWZ6awEBAQEBAQEBAQEBAQEBAQEBIWBSIQEBAQEBAQEBAQEBAQEBRhWlAb0Aa9gBAQEBAQEBAQEBAQHmABUAuZwXAQEBAZWBmMzKAQEBAQEBAQEBAQEBAQEBAQEBAQEBAQEBAQEBAQEBAQEBAQEBAQEBAQEBAAAAAQEBAQEBAQEBAQEBAQEBAQEBAQEBAQEBAQEBAQEBAQEBAQEBAQEBAQEBAV+pTgEBAQEBAQEBAQEBAQBfxQEBAQEBAQEBAQEBAQEBAQEBeKUAOQEBAQEBAQEBAQEBAQEBgrnIAQbN5QEBAQEBAQEBAQEBAQUw1gAAwk8BAQEBAQBLGHIBAQEBAQEBAQEBAQEBAQEBAQEBAQEBAQEBAQEBAQEBAQEBAQEBAQEBAQEAAAABAQEBAQEBAQEBAQEBAQEBAQEBAQEBAQEBAQEBAQEBAQEBAQEBAQEBAQEBOREAZgEBAQEBAQEBAQEBAYxTMAEBAQEBAQEBAQEBAQEBAQEByDyEpQEBAQEBAQEBAQEBAQEBNxQT5FlEHgEBAQEBAQEBAQEBBgAAKwQAXAEBAQEBAZXGOgEBAQEBAQEBAQEBAQEBAQEBAQEBAQEBAQEBAQEBAQEBAQEBAQEBAQEBAQAAAAEBAQEBAQEBAQEBAQEBAQEBAQEBAQEBAQEBAQEBAQEBAQEBAQEBAQEBAQEBSmRgAgEBAQEBAQEBAQEPcZCiAQEBAQEBAQEBAQEBAQEBAQF7AHnTAQEBAQEBAQEBAQEBAQHhlxIBeD2oAQEBAQEBAQEBAQHizhHjqQDKAQEBAQEB4TLYAQEBAQEBAQEBAQEBAQEBAQEBAQEBAQEBAQEBAQEBAQEBAQEBAQEBAQEBAAAAAQEBAQEBAQEBAQEBAQEBAQEBAQEBAQEBAQEBAQEBAQEBAQEBAQEBAQEBAQEBu6ABAQEBAQEBAQEBAQHTM+BbAQEBAQEBAQEBAQEBAQEBAQEBEQEBAQEBAQEBAQEBAQEBAQEBn6zVjwUUAQEBAQEBAQEBAQHOAFsAAQEBAQEBAQEBAQEBAQEBAQEBAQEBAQEBAQEBAQEBAQEBAQEBAQEBAQEBAQEBAQEBAQEBAQEAAAABAQEBAQEBAQEBAQEBAQEBAQEBAQEBAQEBAQEBAQEBAQEBAQEBAQEBAQEBAQEBAJ0BAQEBAbwBAQEBAQEA32IBAQEBAQEBAQEBAQEBAQEBAdi8o1QBAQEBAQEBAQEBAQEBAQHgEQV2W8EBAQEBAQEBAQEBATbgajG8AQEBAQEBAQEBAQEBAQEBAQEBAQEBAQEBAQEBAQEBAQEBAQEBAQEBAQEBAQEBAQEBAQEBAQAAAAEBAQEBAQEBAQEBAQEBAQEBAQEBAQEBAQEBAQEBAQEBAQEBAQEBAQEBAQEBAQFykAEBAQEBQQEBAQEBAd2PAAEBAQEBAQEBAQEBAQEBAQEBAU96AQEBAQEBAQEBAQEBAQEBAQHNxUOEdgEBAQEBAQEBAQEB3osAVkUBAQEBAQEBAQEBAQEBAQEBAQEBAQEBAQEBAQEBAQEBAQEBAQEBAQEBAQEBAQEBAQEBAQEBAAAAAQEBAQEBAQEBAQEBAQEBAQEBAQEBAQEBAQEBAQEBAQEBAQEBAQEBAQEBAQEBAUSNfAEBAQEBAQEBAQEB200ADmcBAQEBAQEBAQEBAQEBAQEB0dwJAQEBAQEBAQEBAQEBAQEBAQFjJaqxAQEBAQEBAQEBAQF5u30gAQEBAQEBAQEBAQEBAQEBAQEBAQEBAQEBAQEBAQEBAQEBAQEBAQEBAQEBAQEBAQEBAQEBAQEAAAABAQEBAQEBAQEBAQEBAQEBAQEBAQEBAQEBAQEBAQEBAQEBAQEBAQEBAQEBAQEB2EQACgEBAQEBAQEBAQEBkwB2eQEBAQEBAQEBAQEBAQEBAQEBRlbZAQEBAQEBAQEBAQEBAQEBAQpeOtoBAQEBAQEBAQEBARB3WqLFAQEBAQEBAQEBAQEBAQEBAQEBAQEBAQEBAQEBAQEBAQEBAQEBAQEBAQEBAQEBAQEBAQEBAQAAAAEBAQEBAQEBAQEBAQEBAQEBAQEBAQEBAQEBAQEBAQEBAQEBAQEBAQEBAQEBAQEBegBHhAEBAQEBAQEBAQEBgwBWAQEBAQEBAQEBAQEBAQEBAQGNAAEBAQEBAQEBAQEBAQEBAQEBAdYBAQEBAQEBAQEBAQEBzgBfCgHXTwEBAQEBAQEBAQEBAQEBAQEBAQEBAQEBAQEBAQEBAQEBAQEBAQEBAQEBAQEBAQEBAQEBAAAAAQEBAQEBAQEBAQEBAQEBAQEBAQEBAQEBAQEBAQEBAQEBAQEBAQEBAQEBAQEBAQEB0EQAAQEBAQEBAQEBAQEBI1sBAQEBAQEBAQEBAQEBAQEBAYKWndUBAQEBAQEBAQEBAQEBAQEBAQEBAQEBAQEBAQEBAQGyswB3AQEBAQEBAQEBAQEBAQEBAQEBAQEBAQEBAQEBAQEBAQEBAQEBAQEBAQEBAQEBAQEBAQEBAQEAAAABAQEBAQEBAQEBAQEBAQEBAQEBAQEBAQEBAQEBAQEBAQEBAQEBAQEBAQEBAQEBAQEAABQBAQEBAQEBAQEBAQFYXcMBAQEBAQEBAQEBAQEBAQEBATNdWAEBAQEBAQEBAQEBAQEBAQEBAQEBAQEBAQEBAQEBAZUALwABAU4BAQEBAQEBAQEBAQEBAQEBAQEBAQEBAQEBAQEBAQEBAQEBAQEBAQEBAQEBAQEBAQEBAQAAAAEBAQEBAQEBAQEBAQEBAQEBAQEBAQEBAQEBAQEBAQEBAQEBAQEBAQEBAQEBAQEBAWfSALkBAQEBAQEBAQEBAcoAlGQBAQEBAQEBAQEBAQEBAQEBarjUFAEBAQEBAQEBAQEBAQEBAQEBAQEBAQEBAQEBAQEBQSQAdwEBAQEBAQEBAQEBAQEBAQEBAQEBAQEBAQEBAQEBAQEBAQEBAQEBAQEBAQEBAQEBAQEBAQEBAAAAAQEBAQEBAQEBAQEBAQEBAQEBAQEBAQEBAQEBAQEBAQEBAQEBAQEBAQEBAQEBAQEBOiQAw0EBAQEBAQEBAQEBAQKHJtEBAQEBAQEBAQEBAQEBAQEBB0J6AQEBAQEBAQEBAQEBAQEBAQEBAQEBAQEBAQEBAQHS0wB3AQEBAQEBAQEBAQEBAQEBAQEBAQEBAQEBAQEBAQEBAQEBAQEBAQEBAQEBAQEBAQEBAQEBAQEAAAABAQEBAQEBAQEBAQEBAQEBAQEBAQEBAQEBAQEBAQEBAQEBAQEBAQEBAQEBAQEBAQEBAQBrXwEBAQEBAQEBAQEBAU5EEwEBAQEBAQEBAQEBAQEBAQGTAAABAQEBAQEBAQEBAQEBAQEBAQEBAQEBAQEBAQEBAQERPgABAQEBAQEBAQEBAQEBAQEBAQEBAQEBAQEBAQEBAQEBAQEBAQEBAQEBAQEBAQEBAQEBAQEBAQAAAAEBAQEBAQEBAQEBAQEBAQEBAQEBAQEBAQEBAQEBAQEBAQEBAQEBAQEBAQEBAQEBAQEBKDQjAQEBAQEBAQEBAQEBhs9HYgEBAQEBAQEBAQEBAQEBAQ7QAG8BAQEBAQEBAQEBAQEBAQEBAQEBAQEBAQEBAQEBF1K3gQEBAQEBAQEBAQEBAQEBAQEBAQEBAQEBAQEBAQEBAQEBAQEBAQEBAQEBAQEBAQEBAQEBAQEBAAAAAQEBAQEBAQEBAQEBAQEBAQEBAQEBAQEBAQEBAQEBAQEBAQEBAQEBAQEBAQEBAQEBAQEUgM2mAQEBAQEBAQEBAQEBl00BAQEBAQEBAQEBAQEBAQEBAQEAlAIBAQEBAQEBAQEBAQEBAQEBAQEBAQEBAQEBAQHOABLERQEBAQEBAQEBAQEBAQEBAQEBAQEBAQEBAQEBAQEBAQEBAQEBAQEBAQEBAQEBAQEBAQEBAQEAAAABAQEBAQEBAQEBAQEBAQEBAQEBAQEBAQEBAQEBAQEBAQEBAQEBAQEBAQEBAQEBAQEBAQHKAMvMAQEBAQEBAQEBAQEBAEu3AQEBAQEBAQEBAQEBAQEBAVtYgQEBAQEBAQEBAQEBAQEBAQEBAQEBAQEBAQEBAQE2AIoKAQEBAQEBAQEBAQEBAQEBAQEBAQEBAQEBAQEBAQEBAQEBAQEBAQEBAQEBAQEBAQEBAQEBAQAAAAEBAQEBAQEBAQEBAQEBAQEBAQEBAQEBAQEBAQEBAQEBAQEBAQEBAQEBAQEBAQEBAQEBAQHILB8BAQEBAQEBAQEBAQGlaclgAQEBAQEBAQEBAQEBAQEBggDEPQEBAQEBAQEBAQEBAQEBAQEBAQEBAQEBAQEBAcYBeKMBAQEBAQEBAQEBAQEBAQEBAQEBAQEBAQEBAQEBAQEBAQEBAQEBAQEBAQEBAQEBAQEBAQEBAAAAAQEBAQEBAQEBAQEBAQEBAQEBAQEBAQEBAQEBAQEBAQEBAQEBAQEBAQEBAQEBAQEBAQEBAQHDZVkPMgEBAQEBAQEBAQ5hxMUBAQEBAQEBAQEBAQEBAQEBcb0zAQEBAQEBAQEBAQEBAQEBAQEBAQEBAQEBAQEBAR7Gx5UBAQEBAQEBAQEBAQEBAQEBAQEBAQEBAQEBAQEBAQEBAQEBAQEBAQEBAQEBAQEBAQEBAQEAAAABAQEBAQEBAQEBAQEBAQEBAQEBAQEBAQEBAQEBAQEBAQEBAQEBAQEBAQEBAQEBAQEBAQEBAb4WgSF5AUMBAQEBAQEBAb8AVwF/AQEBAQEBAQEBAQEBAQG1wIcBAQEBAQEBAQEBAQEBAQEBAQEBAQEBAQEBAQEBwcKDvgF0AQEBAQEBAQEBAQEBAQEBAQEBAQEBAQEBAQEBAQEBAQEBAQEBAQEBAQEBAQEBAQEBAQAAAAEBAQEBAQEBAQEBAQEBAQEBAQEBAQEBAQEBAQEBAQEBAQEBAQEBAQEBAQEBAQEBAQEBAQEBLwCLAQUBAQEBAQEBAQEBAQEAvQEBAQEBAQEBAQEBAQEBAQF8F2sBAQEBAQEBAQEBAQEBAQEBAQEBAQEBAQEBAQEBjgAAsAEBAQEBAQEBAQEBAQEBAQEBAQEBAQEBAQEBAQEBAQEBAQEBAQEBAQEBAQEBAQEBAQEBAAAAAQEBAQEBAQEBAQEBAQEBAQEBAQEBAQEBAQEBAQEBAQEBAQEBAQEBAQEBAQEBAQEBAQEBAQEBR7mqOQEBAQEBAQEBAQEBnam7AQEBAQEBAQEBAQEBAQEBAQFDFZIBAQEBAQEBAQEBAQEBAQEBAQEBAQEBAQEBAQEBALwAHQEBAQEBAQEBAQEBAQEBAQEBAQEBAQEBAQEBAQEBAQEBAQEBAQEBAQEBAQEBAQEBAQEAAAABAQEBAQEBAQEBAQEBAQEBAQEBAQEBAQEBAQEBAQEBAQEBAQEBAQEBAQEBAQEBAQEBAQEBAQEBEXZ5cgEhbAEBAQEBAQEBjQAwtwEBAQEBAQEBAQEBAQEBAaq4ewEBAQEBAQEBAQEBAQEBAQEBAQEBAQEBAQEBAQFWuU6RugEBAQEBAQEBAQEBAQEBAQEBAQEBAQEBAQEBAQEBAQEBAQEBAQEBAQEBAQEBAQEBAQAAAAEBAQEBAQEBAQEBAQEBAQEBAQEBAQEBAQEBAQEBAQEBAQEBAQEBAQEBAQEBAQEBAQEBAQEBAQF7pgCPtAEvAQEBAQEBAQEBA41uAQEBAQEBAQEBAQEBAQEBAgAKAQEBAQEBAQEBAQEBAQEBAQEBAQEBAQEBAQEBARNLAGu1AbYBAQEBAQEBAQEBAQEBAQEBAQEBAQEBAQEBAQEBAQEBAQEBAQEBAQEBAQEBAQEBAAAAAQEBAQEBAQEBAQEBAQEBAQEBAQEBAQEBAQEBAQEBAQEBAQEBAQEBAQEBAQEBAQEBAQEBAQEBAQGfrH+qAaV9AQEBAQEBAQECWoABAQEBAQEBAQEBAQEBAQEXALKzAQEBAQEBAQEBAQEBAQEBAQEBAQEBAQEBAQEBASktcK+eAQEBAQEBAQEBAQEBAQEBAQEBAQEBAQEBAQEBAQEBAQEBAQEBAQEBAQEBAQEBAQEAAAABAQEBAQEBAQEBAQEBAQEBAQEBAQEBAQEBAQEBAQEBAQEBAQEBAQEBAQEBAQEBAQEBAQEBAQEBAQGjoKuslQGGAQEBAQEBAQGtgK4BAQEBAQEBAQEBAQEBAQEBr6+wAQEBAQEBAQEBAQEBAQEBAQEBAQEBAQEBAQEBAQEoWQCxBYYBAQEBAQEBAQEBAQEBAQEBAQEBAQEBAQEBAQEBAQEBAQEBAQEBAQEBAQEBAQAAAAEBAQEBAQEBAQEBAQEBAQEBAQEBAQEBAQEBAQEBAQEBAQEBAQEBAQEBAQEBAQEBAQEBAQEBAQEBAQFLn59RAXgBAQEBAQEBAQE/AAEBAQEBAQEBAQEBAQEBAURGEGcBAQEBAQEBAQEBAQEBAQEBAQEBAQEBAQEBAQEBAQypqppmPgEBAQEBAQEBAQEBAQEBAQEBAQEBAQEBAQEBAQEBAQEBAQEBAQEBAQEBAQEBAAAAAQEBAQEBAQEBAQEBAQEBAQEBAQEBAQEBAQEBAQEBAQEBAQEBAQEBAQEBAQEBAQEBAQEBAQEBAQEBAY8po6RbR4IBAQEBAQEBAXgFAKUBAQEBAQEBAQEBAQEBATkAeaYBAQEBAQEBAQEBAQEBAQEBAQEBAQEBAQEBAQEBAQEAAE+nqAEBAQEBAQEBAQEBAQEBAQEBAQEBAQEBAQEBAQEBAQEBAQEBAQEBAQEBAQEAAAABAQEBAQEBAQEBAQEBAQEBAQEBAQEBAQEBAQEBAQEBAQEBAQEBAQEBAQEBAQEBAQEBAQEBAQEBAQEBAZ2WXR1yhgEBAQEBAQEBATWeYwEBAQEBAQEBAQEBAQEBm5WfAQEBAQEBAQEBAQEBAQEBAQEBAQEBAQEBAQEBAQEBAQGgjqEdlaIBAQEBAQEBAQEBAQEBAQEBAQEBAQEBAQEBAQEBAQEBAQEBAQEBAQEBAQAAAAEBAQEBAQEBAQEBAQEBAQEBAQEBAQEBAQEBAQEBAQEBAQEBAQEBAQEBAQEBAQEBAQEBAQEBAQEBAQEBAZlSAH4JAQEBAQEBAQEBARYAAQEBAQEBAQEBAQEBAQEBbSGaAQEBAQEBAQEBAQEBAQEBAQEBAQEBAQEBAQEBAQEBAWgBPACbnAEBAQEBAQEBAQEBAQEBAQEBAQEBAQEBAQEBAQEBAQEBAQEBAQEBAQEBAAAAAQEBAQEBAQEBAQEBAQEBAQEBAQEBAQEBAQEBAQEBAQEBAQEBAQEBAQEBAQEBAQEBAQEBAQEBAQEBAQEBATIDAJMBAQEBAQEBAQEBlCkAUAEBAQEBAQEBAQEBAXuVlpcBAQEBAQEBAQEBAQEBAQEBAQEBAQEBAQEBAQEBAQEBAQGYOgAAOT8FAQEBAQEBAQEBAQEBAQEBAQEBAQEBAQEBAQEBAQEBAQEBAQEBAQEAAAABAQEBAQEBAQEBAQEBAQEBAQEBAQEBAQEBAQEBAQEBAQEBAQEBAQEBAQEBAQEBAQEBAQEBAQEBAQEBAQEBCgEpDgEBAQEBAQEBAQEBIgcIAQEBAQEBAQEBAQEBAQGBAgEBAQEBAQEBAQEBAQEBAQEBAQEBAQEBAQEBAQEBAQEBAQEBj5CRCBSSAQEBAQEBAQEBAQEBAQEBAQEBAQEBAQEBAQEBAQEBAQEBAQEBAQAAAAEBAQEBAQEBAQEBAQEBAQEBAQEBAQEBAQEBAQEBAQEBAQEBAQEBAQEBAQEBAQEBAQEBAQEBAQEBAQEBAQEBAQEBAQEBAQEBAQEBAQEBfY4BFAEBAQEBAQEBAQEBAQEAAAEBAQEBAQEBAQEBAQEBAQEBAQEBAQEBAQEBAQEBAQEBAQEBAQAeAB8AAQEBAQEBAQEBAQEBAQEBAQEBAQEBAQEBAQEBAQEBAQEBAQEBAAAAAQEBAQEBAQEBAQEBAQEBAQEBAQEBAQEBAQEBAQEBAQEBAQEBAQEBAQEBAQEBAQEBAQEBAQEBAQEBAQEBAQEBAQEBAQEBAQEBAQEBAQFoTk9KAQEBAQEBAQEBAQEBAYpqAQEBAQEBAQEBAQEBAQEBAQEBAQEBAQEBAQEBAQEBAQEBAQEBAQF0hYuMjQEBAQEBAQEBAQEBAQEBAQEBAQEBAQEBAQEBAQEBAQEBAQEAAAABAQEBAQEBAQEBAQEBAQEBAQEBAQEBAQEBAQEBAQEBAQEBAQEBAQEBAQEBAQEBAQEBAQEBAQEBAQEBAQEBAQEBAQEBAQEBAQEBAQEBAQEFg0uEAQEBAQEBAQEBAQEBAYV6AQEBAQEBAQEBAQEBAQEBAQEBAQEBAQEBAQEBAQEBAQEBAQEBAQGGh4iJBUkBAQEBAQEBAQEBAQEBAQEBAQEBAQEBAQEBAQEBAQEBAQAAAAEBAQEBAQEBAQEBAQEBAQEBAQEBAQEBAQEBAQEBAQEBAQEBAQEBAQEBAQEBAQEBAQEBAQEBAQEBAQEBAQEBAQEBAQEBAQEBAQEBAQEBAQF7fH0BAQEBAQEBAQEBAQF+Y39UAQEBAQEBAQEBAQEBAQEBAQEBAQEBAQEBAQEBAQEBAQEBAQEBAQEBXiV9gIGCAQEBAQEBAQEBAQEBAQEBAQEBAQEBAQEBAQEBAQEBAAAAAQEBAQEBAQEBAQEBAQEBAQEBAQEBAQEBAQEBAQEBAQEBAQEBAQEBAQEBAQEBAQEBAQEBAQEBAQEBAQEBAQEBAQEBAQEBAQEBAQEBAQEBATJ0dXYBAQEBAQEBAQEBAXdQeBMBAQEBAQEBAQEBAQEBAQEBAQEBAQEBAQEBAQEBAQEBAQEBAQEBAQEBKnkALQB6AQEBAQEBAQEBAQEBAQEBAQEBAQEBAQEBAQEBAQEAAAABAQEBAQEBAQEBAQEBAQEBAQEBAQEBAQEBAQEBAQEBAQEBAQEBAQEBAQEBAQEBAQEBAQEBAQEBAQEBAQEBAQEBAQEBAQEBAQEBAQEBAQEBAQFwYAEBAQEBAQEBAQEBAQEAWAEBAQEBAQEBAQEBAQEBAQEBAQEBAQEBAQEBAQEBAQEBAQEBAQEBAQEBAQFxNXJncwEBAQEBAQEBAQEBAQEBAQEBAQEBAQEBAQEBAQAAAAEBAQEBAQEBAQEBAQEBAQEBAQEBAQEBAQEBAQEBAQEBAQEBAQEBAQEBAQEBAQEBAQEBAQEBAQEBAQEBAQEBAQEBAQEBAQEBAQEBAQEBAQEBAVhpagEBAQEBAQEBAQEBa2xTFAEBAQEBAQEBAQEBAQEBAQEBAQEBAQEBAQEBAQEBAQEBAQEBAQEBAQEBAQFtbhFlEG8BAQEBAQEBAQEBAQEBAQEBAQEBAQEBAQEBAAAAAQEBAQEBAQEBAQEBAQEBAQEBAQEBAQEBAQEBAQEBAQEBAQEBAQEBAQEBAQEBAQEBAQEBAQEBAQEBAQEBAQEBAQEBAQEBAQEBAQEBAQEBAQEBAWQAAQEBAQEBAQEBAQFlU2YUAQEBAQEBAQEBAQEBAQEBAQEBAQEBAQEBAQEBAQEBAQEBAQEBAQEBAQEBAQFnaAAAAQEBAQEBAQEBAQEBAQEBAQEBAQEBAQEBAQEAAAABAQEBAQEBAQEBAQEBAQEBAQEBAQEBAQEBAQEBAQEBAQEBAQEBAQEBAQEBAQEBAQEBAQEBAQEBAQEBAQEBAQEBAQEBAQEBAQEBAQEBAQEBAQEBATMBXgEBAQEBAQEBAQFfJCcBAQEBAQEBAQEBAQEBAQEBAQEBAQEBAQEBAQEBAQEBAQEBAQEBAQEBAQEBAQEBAWBhAFBiYwEBAQEBAQEBAQEBAQEBAQEBAQEBAQAAAAEBAQEBAQEBAQEBAQEBAQEBAQEBAQEBAQEBAQEBAQEBAQEBAQEBAQEBAQEBAQEBAQEBAQEBAQEBAQEBAQEBAQEBAQEBAQEBAQEBAQEBAQEBAQEBVldYAQEBAQEBAQEBARsAWQEBAQEBAQEBAQEBAQEBAQEBAQEBAQEBAQEBAQEBAQEBAQEBAQEBAQEBAQEBAQEBATgPWgFbXF0BAQEBAQEBAQEBAQEBAQEBAQEBAAAAAQEBAQEBAQEBAQEBAQEBAQEBAQEBAQEBAQEBAQEBAQEBAQEBAQEBAQEBAQEBAQEBAQEBAQEBAQEBAQEBAQEBAQEBAQEBAQEBAQEBAQEBAQEBAQEBAQEAAQEBAQEBAQEBD1BRJgEBAQEBAQEBAQEBAQEBAQEBAQEBAQEBAQEBAQEBAQEBAQEBAQEBAQEBAQEBAQEBAQEMUlMZVAtVAQEBAQEBAQEBAQEBAQEBAQEAAAABAQEBAQEBAQEBAQEBAQEBAQEBAQEBAQEBAQEBAQEBAQEBAQEBAQEBAQEBAQEBAQEBAQEBAQEBAQEBAQEBAQEBAQEBAQEBAQEBAQEBAQEBAQEBAQEBAUdIAQEBAQEBAQETSUo3AQEBAQEBAQEBAQEBAQEBAQEBAQEBAQEBAQEBAQEBAQEBAQEBAQEBAQEBAQEBAQEBAQEBAUtMTU4yNU8BAQEBAQEBAQEBAQEBAQAAAAEBAQEBAQEBAQEBAQEBAQEBAQEBAQEBAQEBAQEBAQEBAQEBAQEBAQEBAQEBAQEBAQEBAQEBAQEBAQEBAQEBAQEBAQEBAQEBAQEBAQEBAQEBAQEBAQEBAQEYAQEBAQEBAQEBAAEBAQEBAQEBAQEBAQEBAQEBAQEBAQEBAQEBAQEBAQEBAQEBAQEBAQEBAQEBAQEBAQEBAQEBAQEBAUVGFDUBAQEBAQEBAQEBAQEBAAAAAQEBAQEBAQEBAQEBAQEBAQEBAQEBAQEBAQEBAQEBAQEBAQEBAQEBAQEBAQEBAQEBAQEBAQEBAQEBAQEBAQEBAQEBAQEBAQEBAQEBAQEBAQEBAQEBAQEBATwBPQEBAQEBAT4/QEEBAQEBAQEBAQEBAQEBAQEBAQEBAQEBAQEBAQEBAQEBAQEBAQEBAQEBAQEBAQEBAQEBAQEBAQEBQhtDRDgkAQEBAQEBAQEBAQEAAAABAQEBAQEBAQEBAQEBAQEBAQEBAQEBAQEBAQEBAQEBAQEBAQEBAQEBAQEBAQEBAQEBAQEBAQEBAQEBAQEBAQEBAQEBAQEBAQEBAQEBAQEBAQEBAQEBAQEBATQ1MjYBAQEBNwEAOAEBAQEBAQEBAQEBAQEBAQEBAQEBAQEBAQEBAQEBAQEBAQEBAQEBAQEBAQEBAQEBAQEBAQEBAQEBAQE5Ogw7AQEBAQEBAQEBAQAAAAEBAQEBAQEBAQEBAQEBAQEBAQEBAQEBAQEBAQEBAQEBAQEBAQEBAQEBAQEBAQEBAQEBAQEBAQEBAQEBAQEBAQEBAQEBAQEBAQEBAQEBAQEBAQEBAQEBAQEqKywtLi8BAQEwMRoyAQEBAQEBAQEBAQEBAQEBAQEBAQEBAQEBAQEBAQEBAQEBAQEBAQEBAQEBAQEBAQEBAQEBAQEBAQEBAQEBAQEzAQEBAQEBAQEBAAAAAQEBAQEBAQEBAQEBAQEBAQEBAQEBAQEBAQEBAQEBAQEBAQEBAQEBAQEBAQEBAQEBAQEBAQEBAQEBAQEBAQEBAQEBAQEBAQEBAQEBAQEBAQEBAQEBAQEBASIjBwAkJQEBASYnKCkBAQEBAQEBAQEBAQEBAQEBAQEBAQEBAQEBAQEBAQEBAQEBAQEBAQEBAQEBAQEBAQEBAQEBAQEBAQEBAQEBAQEBAQEBAQEBAQEAAAABAQEBAQEBAQEBAQEBAQEBAQEBAQEBAQEBAQEBAQEBAQEBAQEBAQEBAQEBAQEBAQEBAQEBAQEBAQEBAQEBAQEBAQEBAQEBAQEBAQEBAQEBAQEBAQEBAQEBARwdAAAeHyAOBQ4AIQEBAQEBAQEBAQEBAQEBAQEBAQEBAQEBAQEBAQEBAQEBAQEBAQEBAQEBAQEBAQEBAQEBAQEBAQEBAQEBAQEBAQEBAQEBAQEBAQAAAAEBAQEBAQEBAQEBAQEBAQEBAQEBAQEBAQEBAQEBAQEBAQEBAQEBAQEBAQEBAQEBAQEBAQEBAQEBAQEBAQEBAQEBAQEBAQEBAQEBAQEBAQEBAQEBAQEBAQEBARUAABYAFxgZGhsBAQEBAQEBAQEBAQEBAQEBAQEBAQEBAQEBAQEBAQEBAQEBAQEBAQEBAQEBAQEBAQEBAQEBAQEBAQEBAQEBAQEBAQEBAQEBAQEBAAAAAQEBAQEBAQEBAQEBAQEBAQEBAQEBAQEBAQEBAQEBAQEBAQEBAQEBAQEBAQEBAQEBAQEBAQEBAQEBAQEBAQEBAQEBAQEBAQEBAQEBAQEBAQEBAQEBAQEBAQEBDg8QERIAEwAUDgEBAQEBAQEBAQEBAQEBAQEBAQEBAQEBAQEBAQEBAQEBAQEBAQEBAQEBAQEBAQEBAQEBAQEBAQEBAQEBAQEBAQEBAQEBAQEBAQEAAAABAQEBAQEBAQEBAQEBAQEBAQEBAQEBAQEBAQEBAQEBAQEBAQEBAQEBAQEBAQEBAQEBAQEBAQEBAQEBAQEBAQEBAQEBAQEBAQEBAQEBAQEBAQEBAQEBAQEBAQEBBgcICQoLDA0BAQEBAQEBAQEBAQEBAQEBAQEBAQEBAQEBAQEBAQEBAQEBAQEBAQEBAQEBAQEBAQEBAQEBAQEBAQEBAQEBAQEBAQEBAQEBAQEBAQAAAAEBAQEBAQEBAQEBAQEBAQEBAQEBAQEBAQEBAQEBAQEBAQEBAQEBAQEBAQEBAQEBAQEBAQEBAQEBAQEBAQEBAQEBAQEBAQEBAQEBAQEBAQEBAQEBAQEBAQEBAQEBAQECAwEEB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EwAAABkAAAAAAAAAAAAAACsAAAAfwAAAAAAAAAAAAAArQAAAIAAAAApAKoAAAAAAAAAAAAAAIA/AAAAAAAAAAAAAIA/AAAAAAAAAAAAAAAAAAAAAAAAAAAAAAAAAAAAAAAAAAAiAAAADAAAAP////9GAAAAHAAAABAAAABFTUYrAkAAAAwAAAAAAAAADgAAABQAAAAAAAAAEAAAABQAAAA=</SignatureImage>
          <SignatureComments/>
          <WindowsVersion>6.0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NIwAAnxEAACBFTUYAAAEA3HAAAKMAAAAGAAAAAAAAAAAAAAAAAAAAkAYAABoEAABRAgAAcgEAAAAAAAAAAAAAAAAAABoLCQDwpgU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wwAAAAQAAAD2AAAAEAAAAMMAAAAEAAAANAAAAA0AAAAhAPAAAAAAAAAAAAAAAIA/AAAAAAAAAAAAAIA/AAAAAAAAAAAAAAAAAAAAAAAAAAAAAAAAAAAAAAAAAAAlAAAADAAAAAAAAIAoAAAADAAAAAMAAABSAAAAcAEAAAMAAAD1////AAAAAAAAAAAAAAAAkAEAAAAAAAEAAAAAdABhAGgAbwBtAGEAAAAAAAAAAAAAAAAAAAAAAAAAAAAAAAAAAAAAAAAAAAAAAAAAAAAAAAAAAAAAAAAAAAAAAAAA6QIAAAAAAQAAAFhtkQIMAHsCAAAAAAAAAAAAsQAAAP8AALAOAADA1DIAa0t7dTAEAVsA0OkCAAAAAGx1KHZxoSh2MAQBWzsAAABc1TIAvdZSZAAAAAAwBAFb7gAAAADQ6QLN1lJk/yIA4FsgAMAJAAAAAAAAAICBewC41TIAAAANdgAAAAACAAAAQQAAAICBewDQ1TIA4UkNdgAAAAACAAAAQQAAAAwDAAACAAAAgIF7AAgAAAAAAAAAAAAAAAAAAADuAAAALNcyAAEAAAAAAAAAADhzAAAAAAAAAAAAAAAAAAAAAAAAAAAAAAAAAAAAAAAAAAAAAAAAAAAAAABkdgAIAAAAACUAAAAMAAAAAwAAABgAAAAMAAAAAAAAAhIAAAAMAAAAAQAAAB4AAAAYAAAAwwAAAAQAAAD3AAAAEQAAAFQAAACEAAAAxAAAAAQAAAD1AAAAEAAAAAEAAADDMA1Cz/MMQsQAAAAEAAAACQAAAEwAAAAAAAAAAAAAAAAAAAD//////////2AAAAA3AC4AMQAwAC4AMgAwADEANQAx7QYAAAAEAAAABgAAAAYAAAAEAAAABgAAAAYAAAAGAAAABgAAAEsAAAAQAAAAAAAAAAUAAAAlAAAADAAAAA0AAIAnAAAAGAAAAAQAAAAAAAAAAAAAAgAAAAAlAAAADAAAAAQAAABMAAAAZAAAAAAAAAAAAAAA//////////8AAAAAFgAAAAAAAABFAAAAIQDwAAAAAAAAAAAAAACAPwAAAAAAAAAAAACAPwAAAAAAAAAAAAAAAAAAAAAAAAAAAAAAAAAAAAAAAAAAJQAAAAwAAAAAAACAJQAAAAwAAAAEAAAATAAAAGQAAAAAAAAAAAAAAP//////////AAAAABYAAAAAAQAAAAAAACEA8AAAAAAAAAAAAAAAgD8AAAAAAAAAAAAAgD8AAAAAAAAAAAAAAAAAAAAAAAAAAAAAAAAAAAAAAAAAACUAAAAMAAAAAAAAgCUAAAAMAAAABAAAAEwAAABkAAAAAAAAAAAAAAD//////////wABAAAWAAAAAAAAAEUAAAAhAPAAAAAAAAAAAAAAAIA/AAAAAAAAAAAAAIA/AAAAAAAAAAAAAAAAAAAAAAAAAAAAAAAAAAAAAAAAAAAlAAAADAAAAAAAAIAlAAAADAAAAAQAAABMAAAAZAAAAAAAAABbAAAA/wAAAFwAAAAAAAAAWwAAAAABAAACAAAAIQDwAAAAAAAAAAAAAACAPwAAAAAAAAAAAACAPwAAAAAAAAAAAAAAAAAAAAAAAAAAAAAAAAAAAAAAAAAAJQAAAAwAAAAAAACAKAAAAAwAAAAEAAAAJwAAABgAAAAEAAAAAAAAAP///wIAAAAAJQAAAAwAAAAEAAAATAAAAGQAAAAAAAAAFgAAAP8AAABaAAAAAAAAABYAAAAAAQAARQAAACEA8AAAAAAAAAAAAAAAgD8AAAAAAAAAAAAAgD8AAAAAAAAAAAAAAAAAAAAAAAAAAAAAAAAAAAAAAAAAACUAAAAMAAAAAAAAgCgAAAAMAAAABAAAACcAAAAYAAAABAAAAAAAAAD///8CAAAAACUAAAAMAAAABAAAAEwAAABkAAAACQAAADcAAAAfAAAAWgAAAAkAAAA3AAAAFwAAACQAAAAhAPAAAAAAAAAAAAAAAIA/AAAAAAAAAAAAAIA/AAAAAAAAAAAAAAAAAAAAAAAAAAAAAAAAAAAAAAAAAAAlAAAADAAAAAAAAIAoAAAADAAAAAQAAABSAAAAcAEAAAQAAADg////AAAAAAAAAAAAAAAAkAEAAAAAAAEAAAAAYQByAGkAYQBsAAAAAAAAAAAAAAAAAAAAAAAAAAAAAAAAAAAAAAAAAAAAAAAAAAAAAAAAAAAAAAAAAAAAAAAAAAAAogQAcLoEAAAXAIAjFACAIxQAAQAAAB9nUWSZUEcZAAAXAACJSwAAiUsAAIlLAOzNMgAsQTZlAAAAAB9nUWQAAAQALM4yABYmWWTwurQE0jFSZDMmWWRlU0cZzM4yAAEABAAAAAQAKM4yAF+5UWQAAAQAKM4yAN4wW2QAwLsEAAC1BMzOMgDMzjIAAQAEAAAABACczjIAAAAAAP////9gzjIAnM4yAIA0W2QAwLsEaM4yANIxUmSKNFtk1VNHGQAAMgDwurQEwHi7BAAAAAAwAAAAsM4yAAAAAAD4WVFkAAAAAIAEFAAAAAAAYKG7BJTOMgB8WFFkdHm7BE/PMgBkdgAIAAAAACUAAAAMAAAABAAAABgAAAAMAAAAAAAAAhIAAAAMAAAAAQAAABYAAAAMAAAACAAAAFQAAABUAAAACgAAADcAAAAeAAAAWgAAAAEAAADDMA1Cz/MMQgoAAABbAAAAAQAAAEwAAAAEAAAACQAAADcAAAAgAAAAWwAAAFAAAABYAL3PFQAAABYAAAAMAAAAAAAAACUAAAAMAAAADQAAgCcAAAAYAAAABQAAAAAAAAD///8CAAAAACUAAAAMAAAABQAAAEwAAABkAAAAKQAAABkAAAD2AAAAWgAAACkAAAAZAAAAzgAAAEI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EAAAAIAAAAYgAAAAwAAAAB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ip+D4AAAAAAAAAAMgU+D4AACRCAADIQSQAAAAkAAAAaKn4PgAAAAAAAAAAyBT4PgAAJEIAAMhBBAAAAHMAAAAMAAAAAAAAAA0AAAAQAAAAKQAAABkAAABSAAAAcAEAAAUAAAAQAAAABwAAAAAAAAAAAAAAvAIAAAAAAO4HAgIiUwB5AHMAdABlAG0AAAAAAE0AUwAgAFMAaABlAGwAbAAgAEQAbABnAAAAAAAAAAAAAAAAAAAAAAAAAAAAAAAAAAAAAAACAAAAAAAAAAAAAAAAAAAAAAAAAEiyKwUAAAAArQohXyIAigEXiCh2kgMVAIICAAACAAAAAAAAAFlMGnbNq7rcAAAAAAAAAABZTBp2qKQyAFykMgBZTBp2kgMVAKikMgDFiSh2pYkodqs2WBmCAgAAsKcWAdinFgEkAAAAAAAAAAAAAAAAAAAAcAAAAP//////////IYkodsWJKHawpDIAAAAAAAAAAAAAAAAATKQyAAAAAACEpjIAH4YudgAAQm/+////pYkodgbDKHYAAAAAWUwadpIDFQCCAgAAAgAAAAAAAADYpxYBAQAAALCnFgGAeXwA/KQyAJ4qfHVkdgAIAAAAACUAAAAMAAAABQAAAEYAAAAoAAAAHAAAAEdESUMCAAAAAAAAAAAAAACtAAAAgAAAAAAAAAAhAAAACAAAAGIAAAAMAAAAAQAAABUAAAAMAAAABAAAABUAAAAMAAAABAAAAFEAAADMWQAAKgAAABoAAAB8AAAAVgAAAAEAAAABAAAAAAAAAAAAAACsAAAAfwAAAFAAAAAoBAAAeAQAAFRVAAAAAAAAIADMAKsAAAB/AAAAKAAAAKwAAAB/AAAAAQAIAAAAAAAAAAAAAAAAAAAAAAAAAQAAAAAAAAAAAAD///8A3NzcACcnJwC4uLgA/v7+APb29gAvLy8ARkZGAAoKCgC7u7sAOTk5ANbW1gAxMTEA9PT0AOTk5AB4eHgABgYGAMTExADs7OwA/f39AE9PTwCSkpIA2dnZABEREQBycnIAaWlpALa2tgDMzMwAurq6AAMDAwC0tLQAwcHBAN3d3QCxsbEAhYWFAGRkZAACAgIAYGBgAKSkpACXl5cA19fXAMvLywCvr68AFRUVAMXFxQBRUVEAycnJAO3t7QDGxsYA/Pz8ACIiIgAyMjIARUVFAH19fQBaWloA3t7eAPLy8gD5+fkAoqKiAHFxcQA8PDwAx8fHAGdnZwB/f38A6OjoAO/v7wBWVlYAqKioAAsLCwBubm4Anp6eAI2NjQB0dHQAb29vAIaGhgCKiooADAwMAAQEBAD7+/sAmZmZABYWFgAFBQUAICAgAOnp6QA2NjYA1dXVAOPj4wCLi4sA2traABgYGAABAQEAoKCgAOrq6gDb29sAv7+/AFNTUwASEhIApaWlALCwsACurq4AOjo6AGNjYwD39/cA4eHhAHx8fABzc3MAn5+fAJSUlAB3d3cAgICAAJycnAAODg4AHBwcAEFBQQDr6+sAdXV1AE1NTQB6enoAwsLCAFVVVQD6+voANDQ0APPz8wATExMAKioqAL29vQBJSUkAYmJiAAgICADg4OAADw8PAPDw8AAzMzMA7u7uACMjIwAwMDAAS0tLAEBAQAAZGRkALi4uALW1tQBEREQApqamACEhIQBoaGgAe3t7AOLi4gCjo6MAh4eHABAQEABKSkoAj4+PALm5uQBXV1cASEhIAFJSUgBwcHAAYWFhAI6OjgBOTk4AR0dHANDQ0AAXFxcAbGxsAN/f3wA4ODgAdnZ2AAkJCQCIiIgAKCgoACQkJADU1NQAKysrAObm5gAHBwcA8fHxAJ2dnQDNzc0AkJCQAJaWlgCysrIAZmZmAJOTkwBUVFQAlZWVAB4eHgANDQ0AmJiYAMPDwwB+fn4Ap6enALOzswC3t7cAQ0NDACUlJQDOzs4AOzs7ABsbGwDS0tIAGhoaANjY2AC8vLwA09PTAKysrAAfHx8AhISEAB0dHQB5eXkALCwsAIGBgQA3NzcAPj4+AMrKygA/Pz8AXV1dAKmpqQA9PT0AjIyMAOfn5wChoaEAyMjIAIODgwCJiYkAbW1tAM/PzwD4+PgAgoKCACkpKQBQUFAA9fX1AFxcXABZWVkAZWVlAFhYWABra2sAX19fADU1NQBeXl4Avr6+AMDAwACqqqoAampqAFtbWwCbm5sAFBQUAJqamgCrq6sAkZGRAExMTACtra0A5eXlACYmJgDR0dEALS0tAEJCQg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XkSNJPVAQEBAQEBAQEBAQEBAQEBAQEBAQEBAQEBAQEBAQEBAQEBAQEBAQEBAQEBAQEBAQEBAQEBAQEBAQEBAQEBAQEBAQEBAQEBAQEBAQEBAQEBAQEBAQEBAQEBAQEBAQEBAQEBAQEBAQEBAQEBAQEBAQEBAQEBAQEBAQEBAQEBAQEBAQEBAQEBAQEBAQEBAQEBAQEBAQEBAQEBAQEBAQEBAQEBAQEBAQEBAQEyN+18CaABAQEBAQEBAQEBAQEBAQEBAQEBAQEBAQEBAQEBAQEBAQEBAQEBAQEBAQEBAQEBAQEBAQEBAQEBAQEBAQEBAQEBAQEBAQEBAQEBAQEBAQEBAQEBAQEBAQEBAQEBAQEBAQEBAQEBAQEBAQEBAQEBAQEBAQEBAQEBAQEBAQEBAQEBAQEBAQEBAQEBAQEBAQEBAQEBAQEBAQEBAQEBAQEBAQEBAQEBAQEBAAAwwQD7ADABAQEBAQEBAQEBAQEBAQEBAQEBAQEBAQEBAQEBAQEBAQEBAQEBAQEBAQEBAQEBAQEBAQEBAQEBAQEBAQEBAQEBAQEBAQEBAQEBAQEBAQEBAQEBAQEBAQEBAQEBAQEBAQEBAQEBAQEBAQEBAQEBAQEBAQEBAQEBAQEBAQEBAQEBAQEBAQEBAQEBAQEBAQEBAQEBAQEBAQEBAQEBAQEBAQEBAQEBAUw0pwFEAC5YJIYBAQEBAQEBAQEBAQEBAQEBAQEBAQEBAQEBAQEBAQEBAQEBAQEBAQEBAQEBAQEBAQEBAQEBAQEBAQEBAQEBAQEBAQEBAQEBAQEBAQEBAQEBAQEBAQEBAQEBAQEBAQEBAQEBAQEBAQEBAQEBAQEBAQEBAQEBAQEBAQEBAQEBAQEBAQEBAQEBAQEBAQEBAQEBAQEBAQEBAQEBAQEBAQEBAQEBAflbvgEBAeLuHvIBAQEBAQEBAQEBAQEBAQEBAQEBAQEBAQEBAQEBAQEBAQEBAQEBAQEBAQEBAQEBAQEBAQEBAQEBAQEBAQEBAQEBAQEBAQEBAQEBAQEBAQEBAQEBAQEBAQEBAQEBAQEBAQEBAQEBAQEBAQEBAQEBAQEBAQEBAQEBAQEBAQEBAQEBAQEBAQEBAQEBAQEBAQEBAQEBAQEBAQEBAQEBAQEBAQEBARO2wNABAQEBqQF4QvwBAQEBAQEBAQEBAQEBAQEBAQEBAQEBAQEBAQEBAQEBAQEBAQEBAQEBAQEBAQEBAQEBAQEBAQEBAQEBAQEBAQEBAQEBAQEBAQEBAQEBAQEBAQEBAQEBAQEBAQEBAQEBAQEBAQEBAQEBAQEBAQEBAQEBAQEBAQEBAQEBAQEBAQEBAQEBAQEBAQEBAQEBAQEBAQEBAQEBAQEBAQEBAQEBAQFnJrsFAQEBAQEFxwO9IAEBAQEBAQEBAQEBAQEBAQEBAQEBAQEBAQEBAQEBAQEBAQEBAQEBAQEBAQEBAQEBAQEBAQEBAQEBAQEBAQEBAQEBAQEBAQEBAQEBAQEBAQEBAQEBAQEBAQEBAQEBAQEBAQEBAQEBAQEBAQEBAQEBAQEBAQEBAQEBAQEBAQEBAQEBAQEBAQEBAQEBAQEBAQEBAQEBAQEBAQEBAQEBAQEBeeoAmAEBAQEBAQEBABxSAQEBAQEBAQEBAQEBAQEBAQEBAQEBAQEBAQEBAQEBAQEBAQEBAQEBAQEBAQEBAQEBAQEBAQEBAQEBAQEBAQEBAQEBAQEBAQEBAQEBAQEBAQEBAQEBAQEBAQEBAQEBAQEBAQEBAQEBAQEBAQEBAQEBAQEBAQEBAQEBAQEBAQEBAQEBAQEBAQEBAQEBAQEBAQEBAQEBAQEBAQEBAQEBAUFpuwEBAQEBAQEBAXM3+isBAQEBAQEBAQEBAQEBAQEBAQEBAQEBAQEBAQEBAQEBAQEBAQEBAQEBAQEBAQEBAQEBAQEBAQEBAQEBAQEBAQEBAQEBAQEBAQEBAQEBAQEBAQEBAQEBAQEBAQEBAQEBAQEBAQEBAQEBAQEBAQEBAQEBAQEBAQEBAQEBAQEBAQEBAQEBAQEBAQEBAQEBAQEBAQEBAQEBAQEBAQEBAQEBjlvOAQEBAQEBAQEBAQDOFAEBAQEBAQEBAQEBAQEBAQEBAQEBAQEBAQEBAQEBAQEBAQEBAQEBAQEBAQEBAQEBAQEBAQEBAQEBAQEBAQEBAQEBAQEBAQEBAQEBAQEBAQEBAQEBAQEBAQEBAQEBAQEBAQEBAQEBAQEBAQEBAQEBAQEBAQEBAQEBAQEBAQEBAQEBAQEBAQEBAQEBAQEBAQEBAQEBAQEBAQEBAQEBpQlcHQEBAQEBAQEBAQEBj+cBAQEBAQEBAQEBAQEBAQEBAQEBAQEBAQEBAQEBAQEBAQEBAQEBAQEBAQEBAQEBAQEBAQEBAQEBAQEBAQEBAQEBAQEBAQEBAQEBAQEBAQEBAQEBAQEBAQEBAQEBAQEBAQEBAQEBAQEBAQEBAQEBAQEBAQEBAQEBAQEBAQEBAQEBAQEBAQEBAQEBAQEBAQEBAQEBAQEBAQEBAQEBASoA20ABAQEBAQEBAQEBAQH1AQEBAQEBAQEBAQEBAQEBAQEBAQEBAQEBAQEBAQEBAQEBAQEBAQEBAQEBAQEBAQEBAQEBAQEBAQEBAQEBAQEBAQEBAQEBAQEBAQEBAQEBAQEBAQEBAQEBAQEBAQEBAQEBAQEBAQEBAQEBAQEBAQEBAQEBAQEBAQEBAQEBAQEBAQEBAQEBAQEBAQEBAQEBAQEBAQEBAQEBAQEBAQF5P006AQEBAQEBAQEBAQEBAR+UAQEBAQEBAQEBAQEBAQEBAQEBAQEBAQEBAQEBAQEBAQEBAQEBAQEBAQEBAQEBAQEBAQEBAQEBAQEBAQEBAQEBAQEBAQEBAQEBAQEBAQEBAQEBAQEBAQEBAQEBAQEBAQEBAQEBAQEBAQEBAQEBAQEBAQEBAQEBAQEBAQEBAQEBAQEBAQEBAQEBAQEBAQEBAQEBAQEBAQEBAQEBe0kJEwEBAQEBAQEBAQEBAQEBugEBAQEBAQEBAQEBAQEBAQEBAQEBAQEBAQEBAQEBAQEBAQEBAQEBAQEBAQEBAQEBAQEBAQEBAQEBAQEBAQEBAQEBAQEBAQEBAQEBAQEBAQEBAQEBAQEBAQEBAQEBAQEBAQEBAQEBAQEBAQEBAQEBAQEBAQEBAQEBAQEBAQEBAQEBAQEBAQEBAQEBAQEBAQEBAQEBAQEBAQEBATEAOXQBAQEBAQEBAQEBAQEBAQEUeQEBAQEBAQEBAQEBAQEBAQEBAQEBAQEBAQEBAQEBAQEBAQEBAQEBAQEBAQEBAQEBAQEBAQEBAQEBAQEBAQEBAQEBAQEBAQEBAQEBAQEBAQEBAQEBAQEBAQEBAQEBAQEBAQEBAQEBAQEBAQEBAQEBAQEBAQEBAQEBAQEBAQEBAQEBAQEBAQEBAQEBAQEBAQEBAQEBAQEBAQG98h7HAQEBAQEBAQEBAQEBAQFuD/gBLQa5twEBAQEBAQEBAQEBAQEBAQEBAQEBAQEBAQEBAbe3AQEBAQEBAQEBAQEBAQEBAQEBAQEBAQEBAQEBAQEBAQEBAQEBAQEBAQEBAQEBAQEBAQEBAQEBAQEBAQEBAQEBAQEBAQEBAQEBAQEBAQEBAQEBAQEBAQEBAQEBAQEBAQEBAQEBAQEBAQEBAQEBAQEBAQEBAQEBAXIASAEBAQEBAQEBAQEBAQEBsAEuAQCwAD4slXsBAQEBAQEBAQEBAQEBAQEBAQEBAQEBAfVfAHsAFAEBAQEBAQEBAQEBAQEBAQEBAQEBAQEBAQEBAQEBAQEBAQEBAQEBAQEBAQEBAQEBAQEBAQEBAQEBAQEBAQEBAQEBAQEBAQEBAQEBAQEBAQEBAQEBAQEBAQEBAQEBAQEBAQEBAQEBAQEBAQEBAQEBAQEBAQHTBNABAQEBAQEBAQEBAQEBAQEhbQBigWFalpgAg2suAQEBAQEBAQEBAQEBAQEBAQEBAXZ/ULUAYltGZwEBAQEBAQEBAQEBAQEBAQEBAQEBAQEBAQEBAQEBAQEBAQEBAQEBAQEBdbABAQEBAQEBAQEBAQEBAQEBAQEBAQEBAQEBAQEBAQEBAQEBAQEBAQEBAQEBAQEBAQEBAQEBAQEBAQEBAQEBAQEBAQEBAQEBVRwQAQEBAQEBAQEBAQEBAQEBAiMA2ABXF34ADAAghYimAQEBAQEBAQEBAQEBAQEBAQZN2aHHHyhbcZCgAQEBAQEBAQEBAQEBAQEBAQEBAQEBAQEBAQEBAQEBAQEBAQEBAQH27YzIAQEBAQEBAQEBAQEBAQEBAQEBAQEBAQEBAQEBAQEBAQEBAQEBAQEBAQEBAQEBAQEBAQEBAQEBAQEBAQEBAQEBAQEBAQEBATVb3gUBAQEBAQEBAQEBAQEBAS0AAEVe+wEBARgqTVPpzUuT2wEBAQEBAQEBAQEBAQEO31IBAQFGyJSscwYBAQEBAQEBAbzhALVXAQEBAQEBAQEBAQEBAQEBAQEBAQEBBZuWdhjz2YdzBQEBAQEBAQEBAQEBAQEBAQEBAQEBAQEBAQEBAQEBAQEBAQEBAQEBAQEBAQEBAQEBAQEBAQEBAQEBAQEBAQEBAQEBAQE1gd9PAQEBAQEBAQEBAQEBAQEAYFtoHmzLAQEBAQFIrZE1QjMBAQEBAQEBAQEBAQEBQ+1LAQEBAQFtUkn+AQEBAQEBAQH2UQKZJRsOAQEBAQEBAQEBAQEBAQEBAQEBnepGatkAZwk51hQBAQEBAQEBAQEBAQEBAQEBAQEBAQEBAQEBAQEBAQEBAQEBAQEBAQEBAQEBAQEBAQEBAQEBAQEBAQEBAQEBAQEBAQEBNOIA5gEBAQEBAQEBAQEBAQENh+cBWBMAjQEBAQEBAQUUWIYA3REBAQEBAQEBAQEBAXsAhAEBAQEBAZYCmQBpAQEBAQEBbwBoAKgBAQEBAQEBAQEBAQEBAQEBAQEBAQEAWwCnBQE9AABPAQEBAQEBAQEBAQEBAQEBAQEBAQEBAQEBAQEBAQEBAQEBAQEBAQEBAQEBAQEBAQEBAQEBAQEBAQEBAQEBAQEBAQEBAVBwVzIBAQEBAQEBAQEBAQEBh40JAQEBGsMBAQEBAQEBAY0OoFdOrHkBAQEBAQEBAQH55U8BAQEBAQEBaIkrVToBAQEBAXeUAbRb/pcBAQEBAQEBAQEBAQEBvwEBAQGrU/gAZAEBNsDNRwEBAQEBAQEBAQEBAQEBAQEBAQEBAQEBAQEBAQEBAQEBAQEBAQEBAQEBAQEBAQEBAQEBAQEBAQEBAQEBAQEBAQEBAQHpWx7mAQEBAQEBAQEBAQEBAYgeuQEBASDMyKkBAQEBAQEBAQEBTgFRAQEBAQEBAQEBugCEAQEBAQEBAQEmqDABYAEBAQFkAAEBAE1RuAEBAQEBAQEBAQEB5QEHAQHxAMd8gQEBAQEAvx6nAQEBAQEBAQEBAQEBAQEBAQEBAQEBAQEBAQEBAQEBAQEBAQEBAQEBAQEBAQEBAQEBAQEBAQEBAQEBAQEBAQEBAQEBml4kBQEBAQEBAQEBAQEBAWQsVt4BAQEBCNSEMgEBAQEBAQEBAQHST9l5AQEBAQEBAfzgBQEBAQEBAQEBARS2On/iAQEB+CkBAQGfrDBZAQEBAQ+BSwEBAQDIi5FPAc0AAAEBAQEBrgAP+QEBAQEBAQEBAQEBAQEBAQEBAQEBAQEBAQEBAQEBAQEBAQEBAQEBAQEBAQEBAQEBAQEBAQEBAQEBAQEBAQEBAQEBAQEA6dYBAQEBAQEBAQEBAQGGdMYqAQEBAdXoajIBAQEBAQEBAQEB9ga1UwEBAQEBAQG4AIQBAQEBAQEBAQF5rI6GQQEBAfgpAQEBAfr/0QEBAcpb1DZDAQFJZR6LFY/0YfoBAQEBAfvRJdcBAQEBAQEBAQEBAQEBAQEBAQEBAQEBAQEBAQEBAQEBAQEBAQEBAQEBAQEBAQEBAQEBAQEBAQEBAQEBAQEBAQEBAQEBAADmAQEBAQEBAQEBAQEBYwBU+AEBAQEBu5gAARQBAQEBAQEBAQEBARQCWAEBAQEBRb5CAQEBAQEBAQEBAQEBAQMBAQH0AAEBAQEBAdEBAQEB9WgAqNJzIir1EK8Ac5ABAQEBAQEB7DJ1AQEBAQEBAQEBAQEBAQEBAQEBAQEBAQEBAQEBAQEBAQEBAQEBAQEBAQEBAQEBAQEBAQEBAQEBAQEBAQEBAQEBAQEBAQC8pwEBAQEBAQEBAQEBAfHjTqIBAQEBAQZKzhClAQEBAQEBAQEBAQHQBjwBAQEBAW5lpwEBAQEBAQEBAQEBAUsBcAEB3FEBAQEBAd4BsPABAfUCHwCmZxsVQAC8+bZcAQEBAQEBARo8oFYBAQEBAQEBAQEBAQEBAQEBAQEBAQEBAQEBAQEBAQEBAQEBAQEBAQEBAQEBAQEBAQEBAQEBAQEBAQEBAQEBAQEBAQEPAHMBAQEBAQEBAQEBAQEBjFMBAQEBAQEBATN1AQEBAQEBAQEBAQEBAXGeAUMBAQECAK4BAQEBAQEBAQEBAQFkEoaeFI8AAQEBAQEfdzIOAQFzKh8lbPVSWwEBTunmBgEBAQEBAQEBowHkAQEBAQEBAQEBAQEBAQEBAQEBAQEBAQEBAQEBAQEBAQEBAQEBAQEBAQEBAQEBAQEBAQEBAQEBAQEBAQEBAQEBAQEBqkmMAQEBAQEBAQEBAQEBcMB6IgEBAQEBAQGO/QABAQEBAQEBAQEBAQEBXYxcAgEBOUARAQEBAQEBAQEBAQEBAQFEJxsfwQEBAQEBAQEK7hQBAVBfAW7tWUoAh1saq3gBAQEBAQEBAVveetUBAQEBAQEBAQEBAQEBAQEBAQEBAQEBAQEBAQEBAQEBAQEBAQEBAQEBAQEBAQEBAQEBAQEBAQEBAQEBAQEBAQEBAQvX5gEBAQEBAQEBAQEBAeosOUQBAQEBAQEBAb0ADvoBAQEBAQEBAQEBAcQB5u04GxRAAEYBAQEBAQEBAQEBAQEBlkwbn1EBAQEBAQEBJ3QB6wFQXwECFDaLEizHN6NBtQEBAQEBAQF32ZrVAQEBAQEBAQEBAQEBAQEBAQEBAQEBAQEBAQEBAQEBAQEBAQEBAQEBAQEBAQEBAQEBAQEBAQEBAQEBAQEBAQEBAQEwAAABAQEBAQEBAQEBAQEBrVMBAQEBAQEBAQEBAQC8AQEBAQEBAQEBAQEBAbloiHJPvnEBAQEBAQEBAQEBAQEBAWhYcwAsjAEBAQEBAQUBRQFP1bMBAZbVLwBwAJHRBZsBAQEBAQEBAUPPTwEBAQEBAQEBAQEBAQEBAQEBAQEBAQEBAQEBAQEBAQEBAQEBAQEBAQEBAQEBAQEBAQEBAQEBAQEBAQEBAQEBAQEBE3r2+gEBAQEBAQEBAQEBYwCx3QEBAQEBAQEBAQFbUwEBAQEBAQEBAQEBAQEBWJKLAW2S+gEBAQEBAQEBAQEBAQEBAQDY4N7LAQEBAQGwL3TjnmfeAQEBqUc/NQDVAfIptgEBAQEBAQG6RUQBAQEBAQEBAQEBAQEBAQEBAQEBAQEBAQEBAQEBAQEBAQEBAQEBAQEBAQEBAQEBAQEBAQEBAQEBAQEBAQEBAQEBAQF2W7gBAQEBAQEBAQEBAWMAALEBAQEBAQEBAQEB4gGvPwEBAQEBAQEBAQEBAQEgGwCYlgAqAQEBAQEBAQEBAQEBAQF5nqMCjwEBAQEBAfNPKAyiAAEBAczKk7ROAAIUFIbpAQEBAQEBuZOQAQEBAQEBAQEBAQEBAQEBAQEBAQEBAQEBAQEBAQEBAQEBAQEBAQEBAQEBAQEBAQEBAQEBAQEBAQEBAQEBAQEBAQE5r8pTsAEBAQEBAQEBAQFztgQLAQEBAQEBAQEBAUGB7rUGAQEBAQEBAQEBAQEByQxOTLgEhAEBAQEBAQEBAQEBAQEBAaER2foBAQEBAQEBijjDDaUVAQFBFAANANzbAZ0BAQEBAQEBAZ6A/AEBAQEBAQEBAQEBAQEBAQEBAQEBAQEBAQEBAQEBAQEBAQEBAQEBAQEBAQEBAQEBAQEBAQEBAQEBAQEBAQEBAQEBAXYAOToBAQEBAQEBAQEBBuUA8QEBAQEBAQEBAQEBQojQaAEBAQEBAQEBAQEBAQEBrEDDe3IBAQEBAQEBAQEBAQEBAQHxAOjzAQEBAQEBAQH5XQBchQEBhAEJ2luBVwEBcSgwAQEBAQHm0dXMAQEBAQEBAQEBAQEBAQEBAQEBAQEBAQEBAQEBAQEBAQEBAQEBAQEBAQEBAQEBAQEBAQEBAQEBAQEBAQEBAQEBAQEBBwDhAQEBAQEBAQEBAQH+jp4BAQEBAQEBAQEBAQEA8QABAQEBAQEBAQEBAQEBAXtYg5YAAQEBAQEBAQEBAQEBAQEBAQEAgagBAQEBAQEBtNvNBR4BAQEVW6sAYk5dARRUyQEBAQEBmwGjAQEBAQEBAQEBAQEBAQEBAQEBAQEBAQEBAQEBAQEBAQEBAQEBAQEBAQEBAQEBAQEBAQEBAQEBAQEBAQEBAQEBAQEBKuD+5gEBAQEBAQEBAQEBL440AQEBAQEBAQEBAQEBO7n2AQEBAQEBAQEBAQEBAQEBASeNs7iNAQEBAQEBAQEBAQEBAQEBmAkbYgEBAQEBAbTbANoi9gEBbB6AlGVq9wFPPGzjAQEBAQJ1vCcBAQEBAQEBAQEBAQEBAQEBAQEBAQEBAQEBAQEBAQEBAQEBAQEBAQEBAQEBAQEBAQEBAQEBAQEBAQEBAQEBAQEBAQFFWwABAQEBAQEBAQEBAbqGAAEBAQEBAQEBAQEBAQG8AHoBAQEBAQEBAQEBAQEBAQEBAABxARQBAQEBAQEBAQEBAQEBAQEVAJIFAQEBAQEBAYfuCSNzAT3GkQUAADhcAWnmiAEBAQEBAcgBAQEBAQEBAQEBAQEBAQEBAQEBAQEBAQEBAQEBAQEBAQEBAQEBAQEBAQEBAQEBAQEBAQEBAQEBAQEBAQEBAQEBAQEBAemppAEBAQEBAQEBAQEBEbNsAQEBAQEBAQEBAQEBII+t2AEBAQEBAQEBAQEBAQEBASs2AJSRAQEBAQEBAQEBAQEBAQEB/5TW6QEBAQEBAQG7rbk8AQGFGdn4rNxKGgEBTcoBAQEBVjffYgEBAQEBAQEBAQEBAQEBAQEBAQEBAQEBAQEBAQEBAQEBAQEBAQEBAQEBAQEBAQEBAQEBAQEBAQEBAQEBAQEBAQEBAQFyUwEBAQEBAQEBAQEBAccAJQEBAQEBAQEBAQEBAQGWLR1hAQEBAQEBAQEBAQEBAQHM3ZZJzwEBAQEBAQEBAQEBAQEBARWo2hEBAQEBAQEBwQATAEIbEh58AAoAo/EBAYFfXwEBATkBi0MBAQEBAQEBAQEBAQEBAQEBAQEBAQEBAQEBAQEBAQEBAQEBAQEBAQEBAQEBAQEBAQEBAQEBAQEBAQEBAQEBAQEBAQEBWgBeAQEBAQEBAQEBAQHIKwABAQEBAQEBAQEBAQEBAdURAaUBAQEBAQEBAQEBAQEB4uUA8VuuAQEBAQEBAQEBAQEBAQEB0wDLoQYBAQEBAQHjWyxCL6vhrwH/uFK8dwEBVQ0BAQEB+Xh6AQEBAQEBAQEBAQEBAQEBAQEBAQEBAQEBAQEBAQEBAQEBAQEBAQEBAQEBAQEBAQEBAQEBAQEBAQEBAQEBAQEBAQEBAQarqwEBAQEBAQEBAQEBXajdTAEBAQEBAQEBAQEBAQHVhwiSAQEBAQEBAQEBAQEBAXPq9UAA3NEBAQEBAQEBAQEBAQEBAYohqK0tAQEBAQEBp41T1kg7gTkBqgEAXGQBAVhHhmIBAS4ClQsBAQEBAQEBAQEBAQEBAQEBAQEBAQEBAQEBAQEBAQEBAQEBAQEBAQEBAQEBAQEBAQEBAQEBAQEBAQEBAQEBAQEBAQFjANv4AQEBAQEBAQEBATiPADwBAQEBAQEBAQEBAQEBAQFSQDkBAQEBAQEBAQEBAQEBAQDYJQBZMjoBAQEBAQEBAQEBAQEGAAAcAAEBAQEBAQGuJVtSUgAATwGjpQBnAQEBPR6fAQEBun8BAQEBAQEBAQEBAQEBAQEBAQEBAQEBAQEBAQEBAQEBAQEBAQEBAQEBAQEBAQEBAQEBAQEBAQEBAQEBAQEBAQEBAQEBKUzregEBAQEBAQEBAQEBgCUpQgEBAQEBAQEBAQEBAQG0mMM5AQEBAQEBAQEBAQEBAQF2I5h1AHbyAQEBAQEBAQEBAQEBAc4A3fJMAQEBAQEBnccenkkAtwHV45ZrAJkBAX2wbgEBtz9gAQEBAQEBAQEBAQEBAQEBAQEBAQEBAQEBAQEBAQEBAQEBAQEBAQEBAQEBAQEBAQEBAQEBAQEBAQEBAQEBAQEBAQEBAQHFAPYBAQEBAQEBAQEBAWc6AFcBAQEBAQEBAQEBAQEBAYGVHgEBAQEBAQEBAQEBAQEByQBFARhe3AEBAQEBAQEBAQEBAQGnE47ZiwEBAQEBAeZ2gS8AARQBAXv9AAEUAQEBYWpPAaMPAAEBAQEBAQEBAQEBAQEBAQEBAQEBAQEBAQEBAQEBAQEBAQEBAQEBAQEBAQEBAQEBAQEBAQEBAQEBAQEBAQEBAQEBAQEBPIuKAQEBAQEBAQEBAQEBAEkYAQEBAQEBAQEBAQEBAQFP+Yn9AQEBAQEBAQEBAQEBAV2Yf+81iNIRAQEBAQEBAQEBAQEBO9j+KQC8jQEBAQEBtC0AVgD6AQEBze4lbwEBAXNyAEIBAPgLAQEBAQEBAQEBAQEBAQEBAQEBAQEBAQEBAQEBAQEBAQEBAQEBAQEBAQEBAQEBAQEBAQEBAQEBAQEBAQEBAQEBAQEBAQEY6FUBAQEBAQEBAQEBAQD3AAEBAQEBAQEBAQEBAQEBMrLCHikBAQEBAQEBAQEBAQEByQFqAbuUAJ8BAQEBAQEBAQEBAQHEqMkJWAABAQEBAQFhAK1RAQEBAb9vAAeEAQEBkgLuYPzWAQEBAQEBAQEBAQEBAQEBAQEBAQEBAQEBAQEBAQEBAQEBAQEBAQEBAQEBAQEBAQEBAQEBAQEBAQEBAQEBAQEBAQEBAQEBySjNeQEBAQEBAQEBAQEUAILtAQEBAQEBAQEBAQEBAQEBTvD6AQEBAQEBAQEBAQEBAQElbQFWCUW3rwEBAQEBAQEBAQEBAbUEGCWG6gEBAQEBgSoAAQEBAQEBAQBOhkEBAQFbYwApAPsBAQEBAQEBAQEBAQEBAQEBAQEBAQEBAQEBAQEBAQEBAQEBAQEBAQEBAQEBAQEBAQEBAQEBAQEBAQEBAQEBAQEBAQEBAXuMZtUBAQEBAQEBAQEBBQNIswEBAQEBAQEBAQEBAQEBAWvTAAEBAQEBAQEBAQEBAQEBUGRqAQEAt3TOAQEBAQEBAQEBAQFBUUbFWOyuAQEBRPFNRFtDMgEBAQFikGeMAQEBb+7RulifAQEBAQEBAQEBAQEBAQEBAQEBAQEBAQEBAQEBAQEBAQEBAQEBAQEBAQEBAQEBAQEBAQEBAQEBAQEBAQEBAQEBAQEBAQEBFQHzAQEBAQEBAQEBAQEBuqYBAQEBAQEBAQEBAQEBAQEB8S0C2gEBAQEBAQEBAQEBAQHn9QEBsAAAAQEBAQEBAQEBAQEBAabGkQFDowEBAQH1oDUAtwEBAQEBHlhzAQEBAQG5DwAAAQEBAQEBAQEBAQEBAQEBAQEBAQEBAQEBAQEBAQEBAQEBAQEBAQEBAQEBAQEBAQEBAQEBAQEBAQEBAQEBAQEBAQEBAQEBAWIA0w4BAQEBAQEBAQEBG+lLZAEBAQEBAQEBAQEBAQEBAQF6u98BAQEBAQEBAQEBAQEBwTuUAQFjYoOcAQEBAQEBAQEBAQEB2iguAPgBAQEBu+oAknUAEgEBAeLI+dTxAQEB1Vv2JgEBAQEBAQEBAQEBAQEBAQEBAQEBAQEBAQEBAQEBAQEBAQEBAQEBAQEBAQEBAQEBAQEBAQEBAQEBAQEBAQEBAQEBAQEBAQEBF9eIAQEBAQEBAQEBAQE0038BAQEBAQEBAQEBAQEBAQEBOQAAAQEBAQEBAQEBAQEBAQFhTwEBAWgA9QEBAQEBAQEBAQEBAcnyAZuQcgEBAZbNAIe0WwEBAQEBdgYAHwEBAQEUAJ8BAQEBAQEBAQEBAQEBAQEBAQEBAQEBAQEBAQEBAQEBAQEBAQEBAQEBAQEBAQEBAQEBAQEBAQEBAQEBAQEBAQEBAQEBAQEBARQArQ8BAQEBAQEBAQEBAZRQHAEBAQEBAQEBAQEBAQEBAQEC3wABAQEBAQEBAQEBAQEBAR4rAQEB6oB8BgEBAQEBAQEBAQFUYdWkGH47AQ+uGKKmgO01TwEBAQEBVY6LAQEBNAEBAQEBAQEBAQEBAQEBAQEBAQEBAQEBAQEBAQEBAQEBAQEBAQEBAQEBAQEBAQEBAQEBAQEBAQEBAQEBAQEBAQEBAQEBAQEBAQEFI4ANAQEBAQEBAQEBAQFtAMC8AQEBAQEBAQEBAQEBAQEBZ3IAAQEBAQEBAQEBAQEBAQGGkwEBAa7p9kwBAQEBAQEBAQEBAQE7jJSzMzfbr5uIAabuAF4BAQEBAdoA92QBAQEBAQEBAQEBAQEBAQEBAQEBAQEBAQEBAQEBAQEBAQEBAQEBAQEBAQEBAQEBAQEBAQEBAQEBAQEBAQEBAQEBAQEBAQEBAQEBAQEBAbwAATIBAQEBAQEBAQEBMQBwAQEBAQEBAQEBAQEBAQEBAQEBAAClAQEBAQEBAQEBAQEBAeVNAQEBjNsAewEBAQEBAQEBAQEBAed9ACAlARh4iAEBWwH1AQEBAQEBfXMATwEBAQEBAQEBAQEBAQEBAQEBAQEBAQEBAQEBAQEBAQEBAQEBAQEBAQEBAQEBAQEBAQEBAQEBAQEBAQEBAQEBAQEBAQEBAQEBAQEBAQEBcYsZAQEBAQEBAQEBAYJMW746AQEBAQEBAQEBAQEBAQEBAXTzngEBAQEBAQEBAQEBAQEBnR0BAQEAOwABAQEBAQEBAQEBAQEB9KmMTo4AbZ5LAdADRUCnAQEBKXSvsRABAQEBAQEBAQEBAQEBAQEBAQEBAQEBAQEBAQEBAQEBAQEBAQEBAQEBAQEBAQEBAQEBAQEBAQEBAQEBAQEBAQEBAQEBAQEBAQEBAQEBATIAjQEBAQEBAQEBAQEBAQAAewEBAQEBAQEBAQEBAQEBAQEBACkBAQEBAQEBAQEBAQEBAQUBTQEBywAT1wEBAQEBAQEBAQEBATJ9mwYAsAvT4gEBAB4ebwEBAQEBu/I5AQEBAQEBAQEBAQEBAQEBAQEBAQEBAQEBAQEBAQEBAQEBAQEBAQEBAQEBAQEBAQEBAQEBAQEBAQEBAQEBAQEBAQEBAQEBAQEBAQEBAQEB7AuOAQEBAQEBAQEBAQHtnn4BAQEBAQEBAQEBAQEBAQEBAWdRuIQBAQEBAQEBAQEBAQEBnzkBAQHu71tcAQEBAQEBAQEBAQEBxNERdAA08AEBAVDY8ZLTggEBAa7IAAEBAQEBAQEBAQEBAQEBAQEBAQEBAQEBAQEBAQEBAQEBAQEBAQEBAQEBAQEBAQEBAQEBAQEBAQEBAQEBAQEBAQEBAQEBAQEBAQEBAQEBAWEnfwEBAQEBAQEBAQEBQiQlAQEBAQEBAQEBAQEBAQEBAQG3ICxkAQEBAQEBAQEBAQEBAQEB6gEBVACPjQEBAQEBAQEBAQEBAQaer+sqw3ABAQFByQC0NEIBAQHiOVsBAQEBAQEBAQEBAQEBAQEBAQEBAQEBAQEBAQEBAQEBAQEBAQEBAQEBAQEBAQEBAQEBAQEBAQEBAQEBAQEBAQEBAQEBAQEBAQEBAQEBAQEBiizeAQEBAQEBAQEBAbAAc4YBAQEBAQEBAQEBAQEBAQEBAcjhREEBAQEBAQEBAQEBAQEBAWc6AQGjrwAyAQEBAQEBAQEBAQEBAQBSAAmZAQEBAXEPALDoBQEBAelPAQEBAQEBAQEBAQEBAQEBAQEBAQEBAQEBAQEBAQEBAQEBAQEBAQEBAQEBAQEBAQEBAQEBAQEBAQEBAQEBAQEBAQEBAQEBAQEBAQEBAQEBk7lubuIBAQEBAQEBAQEB4SXaaAEBAQEBAQEBAQEBAQEBAQEBlnS8AQEBAQEBAQEBAQEBAQFemgEBAee6KwEBAQEBAQEBAQEBAQEeuQCeZgEBAQEBywCYheIBAQEBAQEBAQEBAQEBAQEBAQEBAQEBAQEBAQEBAQEBAQEBAQEBAQEBAQEBAQEBAQEBAQEBAQEBAQEBAQEBAQEBAQEBAQEBAQEBAQEBAQEBAQEBAQGhAAB7AQEBAQEBAQEBAQFNACoBAQEBAQEBAQEBAQEBAQEBASAdRQEBAQEBAQEBAQEBAQEBARQBAQGY2wC1AQEBAQEBAQEBAQEB4qcGxTQBAQEBAeG1AB4AAQEBAQEBAQEBAQEBAQEBAQEBAQEBAQEBAQEBAQEBAQEBAQEBAQEBAQEBAQEBAQEBAQEBAQEBAQEBAQEBAQEBAQEBAQEBAQEBAQEBAQEBAQEBAQEBAVy6XAEBAQEBAQEBAQEBZnprAQEBAQEBAQEBAQEBAQEBAQEhYFIhAQEBAQEBAQEBAQEBAQFGFaUBvQBr2AEBAQEBAQEBAQEBAeYAFQC5nBcBAQEBlYGYzMoBAQEBAQEBAQEBAQEBAQEBAQEBAQEBAQEBAQEBAQEBAQEBAQEBAQEBAQEBAQEBAQEBAQEBAQEBAQEBAQEBAQEBAQEBAQEBAQEBAQEBAQEBAQEBAQFfqU4BAQEBAQEBAQEBAQEAX8UBAQEBAQEBAQEBAQEBAQEBAXilADkBAQEBAQEBAQEBAQEBAYK5yAEGzeUBAQEBAQEBAQEBAQEFMNYAAMJPAQEBAQEASxhyAQEBAQEBAQEBAQEBAQEBAQEBAQEBAQEBAQEBAQEBAQEBAQEBAQEBAQEBAQEBAQEBAQEBAQEBAQEBAQEBAQEBAQEBAQEBAQEBAQEBAQEBAQEBAQEBOREAZgEBAQEBAQEBAQEBAYxTMAEBAQEBAQEBAQEBAQEBAQEByDyEpQEBAQEBAQEBAQEBAQEBNxQT5FlEHgEBAQEBAQEBAQEBBgAAKwQAXAEBAQEBAZXGOgEBAQEBAQEBAQEBAQEBAQEBAQEBAQEBAQEBAQEBAQEBAQEBAQEBAQEBAQEBAQEBAQEBAQEBAQEBAQEBAQEBAQEBAQEBAQEBAQEBAQEBAQEBAQEBAQFKZGACAQEBAQEBAQEBAQ9xkKIBAQEBAQEBAQEBAQEBAQEBAXsAedMBAQEBAQEBAQEBAQEBAeGXEgF4PagBAQEBAQEBAQEBAeLOEeOpAMoBAQEBAQHhMtgBAQEBAQEBAQEBAQEBAQEBAQEBAQEBAQEBAQEBAQEBAQEBAQEBAQEBAQEBAQEBAQEBAQEBAQEBAQEBAQEBAQEBAQEBAQEBAQEBAQEBAQEBAQEBAQEBAbugAQEBAQEBAQEBAQEB0zPgWwEBAQEBAQEBAQEBAQEBAQEBAREBAQEBAQEBAQEBAQEBAQEBAZ+s1Y8FFAEBAQEBAQEBAQEBzgBbAAEBAQEBAQEBAQEBAQEBAQEBAQEBAQEBAQEBAQEBAQEBAQEBAQEBAQEBAQEBAQEBAQEBAQEBAQEBAQEBAQEBAQEBAQEBAQEBAQEBAQEBAQEBAQEBAQEBAQEBAQEBAQEBAQEBAJ0BAQEBAbwBAQEBAQEA32IBAQEBAQEBAQEBAQEBAQEBAdi8o1QBAQEBAQEBAQEBAQEBAQHgEQV2W8EBAQEBAQEBAQEBATbgajG8AQEBAQEBAQEBAQEBAQEBAQEBAQEBAQEBAQEBAQEBAQEBAQEBAQEBAQEBAQEBAQEBAQEBAQEBAQEBAQEBAQEBAQEBAQEBAQEBAQEBAQEBAQEBAQEBAQEBAQEBAQEBAQEBAXKQAQEBAQFBAQEBAQEB3Y8AAQEBAQEBAQEBAQEBAQEBAQEBT3oBAQEBAQEBAQEBAQEBAQEBAc3FQ4R2AQEBAQEBAQEBAQHeiwBWRQEBAQEBAQEBAQEBAQEBAQEBAQEBAQEBAQEBAQEBAQEBAQEBAQEBAQEBAQEBAQEBAQEBAQEBAQEBAQEBAQEBAQEBAQEBAQEBAQEBAQEBAQEBAQEBAQEBAQEBAQEBAQEBAQFEjXwBAQEBAQEBAQEBAdtNAA5nAQEBAQEBAQEBAQEBAQEBAdHcCQEBAQEBAQEBAQEBAQEBAQEBYyWqsQEBAQEBAQEBAQEBebt9IAEBAQEBAQEBAQEBAQEBAQEBAQEBAQEBAQEBAQEBAQEBAQEBAQEBAQEBAQEBAQEBAQEBAQEBAQEBAQEBAQEBAQEBAQEBAQEBAQEBAQEBAQEBAQEBAQEBAQEBAQEBAQEBAQEB2EQACgEBAQEBAQEBAQEBkwB2eQEBAQEBAQEBAQEBAQEBAQEBRlbZAQEBAQEBAQEBAQEBAQEBAQpeOtoBAQEBAQEBAQEBARB3WqLFAQEBAQEBAQEBAQEBAQEBAQEBAQEBAQEBAQEBAQEBAQEBAQEBAQEBAQEBAQEBAQEBAQEBAQEBAQEBAQEBAQEBAQEBAQEBAQEBAQEBAQEBAQEBAQEBAQEBAQEBAQEBAQEBAQF6AEeEAQEBAQEBAQEBAQGDAFYBAQEBAQEBAQEBAQEBAQEBAY0AAQEBAQEBAQEBAQEBAQEBAQEB1gEBAQEBAQEBAQEBAQHOAF8KAddPAQEBAQEBAQEBAQEBAQEBAQEBAQEBAQEBAQEBAQEBAQEBAQEBAQEBAQEBAQEBAQEBAQEBAQEBAQEBAQEBAQEBAQEBAQEBAQEBAQEBAQEBAQEBAQEBAQEBAQEBAQEBAQEBAdBEAAEBAQEBAQEBAQEBASNbAQEBAQEBAQEBAQEBAQEBAQGClp3VAQEBAQEBAQEBAQEBAQEBAQEBAQEBAQEBAQEBAQEBsrMAdwEBAQEBAQEBAQEBAQEBAQEBAQEBAQEBAQEBAQEBAQEBAQEBAQEBAQEBAQEBAQEBAQEBAQEBAQEBAQEBAQEBAQEBAQEBAQEBAQEBAQEBAQEBAQEBAQEBAQEBAQEBAQEBAQEBAQEAABQBAQEBAQEBAQEBAQFYXcMBAQEBAQEBAQEBAQEBAQEBATNdWAEBAQEBAQEBAQEBAQEBAQEBAQEBAQEBAQEBAQEBAZUALwABAU4BAQEBAQEBAQEBAQEBAQEBAQEBAQEBAQEBAQEBAQEBAQEBAQEBAQEBAQEBAQEBAQEBAQEBAQEBAQEBAQEBAQEBAQEBAQEBAQEBAQEBAQEBAQEBAQEBAQEBAQEBAQEBAQEBZ9IAuQEBAQEBAQEBAQEBygCUZAEBAQEBAQEBAQEBAQEBAQFquNQUAQEBAQEBAQEBAQEBAQEBAQEBAQEBAQEBAQEBAQFBJAB3AQEBAQEBAQEBAQEBAQEBAQEBAQEBAQEBAQEBAQEBAQEBAQEBAQEBAQEBAQEBAQEBAQEBAQEBAQEBAQEBAQEBAQEBAQEBAQEBAQEBAQEBAQEBAQEBAQEBAQEBAQEBAQEBAQEBATokAMNBAQEBAQEBAQEBAQEChybRAQEBAQEBAQEBAQEBAQEBAQdCegEBAQEBAQEBAQEBAQEBAQEBAQEBAQEBAQEBAQEB0tMAdwEBAQEBAQEBAQEBAQEBAQEBAQEBAQEBAQEBAQEBAQEBAQEBAQEBAQEBAQEBAQEBAQEBAQEBAQEBAQEBAQEBAQEBAQEBAQEBAQEBAQEBAQEBAQEBAQEBAQEBAQEBAQEBAQEBAQEBAQBrXwEBAQEBAQEBAQEBAU5EEwEBAQEBAQEBAQEBAQEBAQGTAAABAQEBAQEBAQEBAQEBAQEBAQEBAQEBAQEBAQEBAQERPgABAQEBAQEBAQEBAQEBAQEBAQEBAQEBAQEBAQEBAQEBAQEBAQEBAQEBAQEBAQEBAQEBAQEBAQEBAQEBAQEBAQEBAQEBAQEBAQEBAQEBAQEBAQEBAQEBAQEBAQEBAQEBAQEBAQEBAQEoNCMBAQEBAQEBAQEBAQGGz0diAQEBAQEBAQEBAQEBAQEBDtAAbwEBAQEBAQEBAQEBAQEBAQEBAQEBAQEBAQEBAQEXUreBAQEBAQEBAQEBAQEBAQEBAQEBAQEBAQEBAQEBAQEBAQEBAQEBAQEBAQEBAQEBAQEBAQEBAQEBAQEBAQEBAQEBAQEBAQEBAQEBAQEBAQEBAQEBAQEBAQEBAQEBAQEBAQEBAQEBAQEBFIDNpgEBAQEBAQEBAQEBAZdNAQEBAQEBAQEBAQEBAQEBAQEBAJQCAQEBAQEBAQEBAQEBAQEBAQEBAQEBAQEBAQEBzgASxEUBAQEBAQEBAQEBAQEBAQEBAQEBAQEBAQEBAQEBAQEBAQEBAQEBAQEBAQEBAQEBAQEBAQEBAQEBAQEBAQEBAQEBAQEBAQEBAQEBAQEBAQEBAQEBAQEBAQEBAQEBAQEBAQEBAQEBAQHKAMvMAQEBAQEBAQEBAQEBAEu3AQEBAQEBAQEBAQEBAQEBAVtYgQEBAQEBAQEBAQEBAQEBAQEBAQEBAQEBAQEBAQE2AIoKAQEBAQEBAQEBAQEBAQEBAQEBAQEBAQEBAQEBAQEBAQEBAQEBAQEBAQEBAQEBAQEBAQEBAQEBAQEBAQEBAQEBAQEBAQEBAQEBAQEBAQEBAQEBAQEBAQEBAQEBAQEBAQEBAQEBAQEBAcgsHwEBAQEBAQEBAQEBAaVpyWABAQEBAQEBAQEBAQEBAQGCAMQ9AQEBAQEBAQEBAQEBAQEBAQEBAQEBAQEBAQEBxgF4owEBAQEBAQEBAQEBAQEBAQEBAQEBAQEBAQEBAQEBAQEBAQEBAQEBAQEBAQEBAQEBAQEBAQEBAQEBAQEBAQEBAQEBAQEBAQEBAQEBAQEBAQEBAQEBAQEBAQEBAQEBAQEBAQEBAQEBAQEBw2VZDzIBAQEBAQEBAQEOYcTFAQEBAQEBAQEBAQEBAQEBAXG9MwEBAQEBAQEBAQEBAQEBAQEBAQEBAQEBAQEBAQEexseVAQEBAQEBAQEBAQEBAQEBAQEBAQEBAQEBAQEBAQEBAQEBAQEBAQEBAQEBAQEBAQEBAQEBAQEBAQEBAQEBAQEBAQEBAQEBAQEBAQEBAQEBAQEBAQEBAQEBAQEBAQEBAQEBAQEBAQEBAb4WgSF5AUMBAQEBAQEBAb8AVwF/AQEBAQEBAQEBAQEBAQG1wIcBAQEBAQEBAQEBAQEBAQEBAQEBAQEBAQEBAQEBwcKDvgF0AQEBAQEBAQEBAQEBAQEBAQEBAQEBAQEBAQEBAQEBAQEBAQEBAQEBAQEBAQEBAQEBAQEBAQEBAQEBAQEBAQEBAQEBAQEBAQEBAQEBAQEBAQEBAQEBAQEBAQEBAQEBAQEBAQEBAQEvAIsBBQEBAQEBAQEBAQEBAQC9AQEBAQEBAQEBAQEBAQEBAXwXawEBAQEBAQEBAQEBAQEBAQEBAQEBAQEBAQEBAQGOAACwAQEBAQEBAQEBAQEBAQEBAQEBAQEBAQEBAQEBAQEBAQEBAQEBAQEBAQEBAQEBAQEBAQEBAQEBAQEBAQEBAQEBAQEBAQEBAQEBAQEBAQEBAQEBAQEBAQEBAQEBAQEBAQEBAQEBAQEBAUe5qjkBAQEBAQEBAQEBAZ2puwEBAQEBAQEBAQEBAQEBAQEBQxWSAQEBAQEBAQEBAQEBAQEBAQEBAQEBAQEBAQEBAQC8AB0BAQEBAQEBAQEBAQEBAQEBAQEBAQEBAQEBAQEBAQEBAQEBAQEBAQEBAQEBAQEBAQEBAQEBAQEBAQEBAQEBAQEBAQEBAQEBAQEBAQEBAQEBAQEBAQEBAQEBAQEBAQEBAQEBAQEBAQEBEXZ5cgEhbAEBAQEBAQEBjQAwtwEBAQEBAQEBAQEBAQEBAaq4ewEBAQEBAQEBAQEBAQEBAQEBAQEBAQEBAQEBAQFWuU6RugEBAQEBAQEBAQEBAQEBAQEBAQEBAQEBAQEBAQEBAQEBAQEBAQEBAQEBAQEBAQEBAQEBAQEBAQEBAQEBAQEBAQEBAQEBAQEBAQEBAQEBAQEBAQEBAQEBAQEBAQEBAQEBAQEBAQEBAXumAI+0AS8BAQEBAQEBAQEDjW4BAQEBAQEBAQEBAQEBAQECAAoBAQEBAQEBAQEBAQEBAQEBAQEBAQEBAQEBAQEBE0sAa7UBtgEBAQEBAQEBAQEBAQEBAQEBAQEBAQEBAQEBAQEBAQEBAQEBAQEBAQEBAQEBAQEBAQEBAQEBAQEBAQEBAQEBAQEBAQEBAQEBAQEBAQEBAQEBAQEBAQEBAQEBAQEBAQEBAQEBAQEBn6x/qgGlfQEBAQEBAQEBAlqAAQEBAQEBAQEBAQEBAQEBFwCyswEBAQEBAQEBAQEBAQEBAQEBAQEBAQEBAQEBAQEpLXCvngEBAQEBAQEBAQEBAQEBAQEBAQEBAQEBAQEBAQEBAQEBAQEBAQEBAQEBAQEBAQEBAQEBAQEBAQEBAQEBAQEBAQEBAQEBAQEBAQEBAQEBAQEBAQEBAQEBAQEBAQEBAQEBAQEBAQEBAQGjoKuslQGGAQEBAQEBAQGtgK4BAQEBAQEBAQEBAQEBAQEBr6+wAQEBAQEBAQEBAQEBAQEBAQEBAQEBAQEBAQEBAQEoWQCxBYYBAQEBAQEBAQEBAQEBAQEBAQEBAQEBAQEBAQEBAQEBAQEBAQEBAQEBAQEBAQEBAQEBAQEBAQEBAQEBAQEBAQEBAQEBAQEBAQEBAQEBAQEBAQEBAQEBAQEBAQEBAQEBAQEBAQEBAUufn1EBeAEBAQEBAQEBAT8AAQEBAQEBAQEBAQEBAQEBREYQZwEBAQEBAQEBAQEBAQEBAQEBAQEBAQEBAQEBAQEBDKmqmmY+AQEBAQEBAQEBAQEBAQEBAQEBAQEBAQEBAQEBAQEBAQEBAQEBAQEBAQEBAQEBAQEBAQEBAQEBAQEBAQEBAQEBAQEBAQEBAQEBAQEBAQEBAQEBAQEBAQEBAQEBAQEBAQEBAQEBAQGPKaOkW0eCAQEBAQEBAQF4BQClAQEBAQEBAQEBAQEBAQE5AHmmAQEBAQEBAQEBAQEBAQEBAQEBAQEBAQEBAQEBAQEBAABPp6gBAQEBAQEBAQEBAQEBAQEBAQEBAQEBAQEBAQEBAQEBAQEBAQEBAQEBAQEBAQEBAQEBAQEBAQEBAQEBAQEBAQEBAQEBAQEBAQEBAQEBAQEBAQEBAQEBAQEBAQEBAQEBAQEBAQEBAZ2WXR1yhgEBAQEBAQEBATWeYwEBAQEBAQEBAQEBAQEBm5WfAQEBAQEBAQEBAQEBAQEBAQEBAQEBAQEBAQEBAQEBAQGgjqEdlaIBAQEBAQEBAQEBAQEBAQEBAQEBAQEBAQEBAQEBAQEBAQEBAQEBAQEBAQEBAQEBAQEBAQEBAQEBAQEBAQEBAQEBAQEBAQEBAQEBAQEBAQEBAQEBAQEBAQEBAQEBAQEBAQEBAQEBmVIAfgkBAQEBAQEBAQEBFgABAQEBAQEBAQEBAQEBAQFtIZoBAQEBAQEBAQEBAQEBAQEBAQEBAQEBAQEBAQEBAQEBaAE8AJucAQEBAQEBAQEBAQEBAQEBAQEBAQEBAQEBAQEBAQEBAQEBAQEBAQEBAQEBAQEBAQEBAQEBAQEBAQEBAQEBAQEBAQEBAQEBAQEBAQEBAQEBAQEBAQEBAQEBAQEBAQEBAQEBAQEBAQEyAwCTAQEBAQEBAQEBAZQpAFABAQEBAQEBAQEBAQF7lZaXAQEBAQEBAQEBAQEBAQEBAQEBAQEBAQEBAQEBAQEBAQEBmDoAADk/BQEBAQEBAQEBAQEBAQEBAQEBAQEBAQEBAQEBAQEBAQEBAQEBAQEBAQEBAQEBAQEBAQEBAQEBAQEBAQEBAQEBAQEBAQEBAQEBAQEBAQEBAQEBAQEBAQEBAQEBAQEBAQEBAQEBCgEpDgEBAQEBAQEBAQEBIgcIAQEBAQEBAQEBAQEBAQGBAgEBAQEBAQEBAQEBAQEBAQEBAQEBAQEBAQEBAQEBAQEBAQEBj5CRCBSSAQEBAQEBAQEBAQEBAQEBAQEBAQEBAQEBAQEBAQEBAQEBAQEBAQEBAQEBAQEBAQEBAQEBAQEBAQEBAQEBAQEBAQEBAQEBAQEBAQEBAQEBAQEBAQEBAQEBAQEBAQEBAQEBAQEBAQEBAQEBAQEBAQEBAQF9jgEUAQEBAQEBAQEBAQEBAQAAAQEBAQEBAQEBAQEBAQEBAQEBAQEBAQEBAQEBAQEBAQEBAQEBAB4AHwABAQEBAQEBAQEBAQEBAQEBAQEBAQEBAQEBAQEBAQEBAQEBAQEBAQEBAQEBAQEBAQEBAQEBAQEBAQEBAQEBAQEBAQEBAQEBAQEBAQEBAQEBAQEBAQEBAQEBAQEBAQEBAQEBAQEBAQEBAQEBAQEBAQEBaE5PSgEBAQEBAQEBAQEBAQGKagEBAQEBAQEBAQEBAQEBAQEBAQEBAQEBAQEBAQEBAQEBAQEBAQEBdIWLjI0BAQEBAQEBAQEBAQEBAQEBAQEBAQEBAQEBAQEBAQEBAQEBAQEBAQEBAQEBAQEBAQEBAQEBAQEBAQEBAQEBAQEBAQEBAQEBAQEBAQEBAQEBAQEBAQEBAQEBAQEBAQEBAQEBAQEBAQEBAQEBAQEBAQEFg0uEAQEBAQEBAQEBAQEBAYV6AQEBAQEBAQEBAQEBAQEBAQEBAQEBAQEBAQEBAQEBAQEBAQEBAQGGh4iJBUkBAQEBAQEBAQEBAQEBAQEBAQEBAQEBAQEBAQEBAQEBAQEBAQEBAQEBAQEBAQEBAQEBAQEBAQEBAQEBAQEBAQEBAQEBAQEBAQEBAQEBAQEBAQEBAQEBAQEBAQEBAQEBAQEBAQEBAQEBAQEBAQEBAXt8fQEBAQEBAQEBAQEBAX5jf1QBAQEBAQEBAQEBAQEBAQEBAQEBAQEBAQEBAQEBAQEBAQEBAQEBAQFeJX2AgYIBAQEBAQEBAQEBAQEBAQEBAQEBAQEBAQEBAQEBAQEBAQEBAQEBAQEBAQEBAQEBAQEBAQEBAQEBAQEBAQEBAQEBAQEBAQEBAQEBAQEBAQEBAQEBAQEBAQEBAQEBAQEBAQEBAQEBAQEBAQEBAQEydHV2AQEBAQEBAQEBAQF3UHgTAQEBAQEBAQEBAQEBAQEBAQEBAQEBAQEBAQEBAQEBAQEBAQEBAQEBASp5AC0AegEBAQEBAQEBAQEBAQEBAQEBAQEBAQEBAQEBAQEBAQEBAQEBAQEBAQEBAQEBAQEBAQEBAQEBAQEBAQEBAQEBAQEBAQEBAQEBAQEBAQEBAQEBAQEBAQEBAQEBAQEBAQEBAQEBAQEBAQEBAQEBAQFwYAEBAQEBAQEBAQEBAQEAWAEBAQEBAQEBAQEBAQEBAQEBAQEBAQEBAQEBAQEBAQEBAQEBAQEBAQEBAQFxNXJncwEBAQEBAQEBAQEBAQEBAQEBAQEBAQEBAQEBAQEBAQEBAQEBAQEBAQEBAQEBAQEBAQEBAQEBAQEBAQEBAQEBAQEBAQEBAQEBAQEBAQEBAQEBAQEBAQEBAQEBAQEBAQEBAQEBAQEBAQEBAQEBWGlqAQEBAQEBAQEBAQFrbFMUAQEBAQEBAQEBAQEBAQEBAQEBAQEBAQEBAQEBAQEBAQEBAQEBAQEBAQEBAW1uEWUQbwEBAQEBAQEBAQEBAQEBAQEBAQEBAQEBAQEBAQEBAQEBAQEBAQEBAQEBAQEBAQEBAQEBAQEBAQEBAQEBAQEBAQEBAQEBAQEBAQEBAQEBAQEBAQEBAQEBAQEBAQEBAQEBAQEBAQEBAQEBAQFkAAEBAQEBAQEBAQEBZVNmFAEBAQEBAQEBAQEBAQEBAQEBAQEBAQEBAQEBAQEBAQEBAQEBAQEBAQEBAQEBZ2gAAAEBAQEBAQEBAQEBAQEBAQEBAQEBAQEBAQEBAQEBAQEBAQEBAQEBAQEBAQEBAQEBAQEBAQEBAQEBAQEBAQEBAQEBAQEBAQEBAQEBAQEBAQEBAQEBAQEBAQEBAQEBAQEBAQEBAQEBAQEBAQEBATMBXgEBAQEBAQEBAQFfJCcBAQEBAQEBAQEBAQEBAQEBAQEBAQEBAQEBAQEBAQEBAQEBAQEBAQEBAQEBAQEBAWBhAFBiYwEBAQEBAQEBAQEBAQEBAQEBAQEBAQEBAQEBAQEBAQEBAQEBAQEBAQEBAQEBAQEBAQEBAQEBAQEBAQEBAQEBAQEBAQEBAQEBAQEBAQEBAQEBAQEBAQEBAQEBAQEBAQEBAQEBAQEBAQFWV1gBAQEBAQEBAQEBGwBZAQEBAQEBAQEBAQEBAQEBAQEBAQEBAQEBAQEBAQEBAQEBAQEBAQEBAQEBAQEBAQEBOA9aAVtcXQEBAQEBAQEBAQEBAQEBAQEBAQEBAQEBAQEBAQEBAQEBAQEBAQEBAQEBAQEBAQEBAQEBAQEBAQEBAQEBAQEBAQEBAQEBAQEBAQEBAQEBAQEBAQEBAQEBAQEBAQEBAQEBAQEBAQEBAQEBAAEBAQEBAQEBAQ9QUSYBAQEBAQEBAQEBAQEBAQEBAQEBAQEBAQEBAQEBAQEBAQEBAQEBAQEBAQEBAQEBAQEBDFJTGVQLVQEBAQEBAQEBAQEBAQEBAQEBAQEBAQEBAQEBAQEBAQEBAQEBAQEBAQEBAQEBAQEBAQEBAQEBAQEBAQEBAQEBAQEBAQEBAQEBAQEBAQEBAQEBAQEBAQEBAQEBAQEBAQEBAQEBAQEBAUdIAQEBAQEBAQETSUo3AQEBAQEBAQEBAQEBAQEBAQEBAQEBAQEBAQEBAQEBAQEBAQEBAQEBAQEBAQEBAQEBAQEBAUtMTU4yNU8BAQEBAQEBAQEBAQEBAQEBAQEBAQEBAQEBAQEBAQEBAQEBAQEBAQEBAQEBAQEBAQEBAQEBAQEBAQEBAQEBAQEBAQEBAQEBAQEBAQEBAQEBAQEBAQEBAQEBAQEBAQEBAQEBAQEBARgBAQEBAQEBAQEAAQEBAQEBAQEBAQEBAQEBAQEBAQEBAQEBAQEBAQEBAQEBAQEBAQEBAQEBAQEBAQEBAQEBAQEBAQEBRUYUNQEBAQEBAQEBAQEBAQEBAQEBAQEBAQEBAQEBAQEBAQEBAQEBAQEBAQEBAQEBAQEBAQEBAQEBAQEBAQEBAQEBAQEBAQEBAQEBAQEBAQEBAQEBAQEBAQEBAQEBAQEBAQEBAQEBAQE8AT0BAQEBAQE+P0BBAQEBAQEBAQEBAQEBAQEBAQEBAQEBAQEBAQEBAQEBAQEBAQEBAQEBAQEBAQEBAQEBAQEBAQEBAUIbQ0Q4JAEBAQEBAQEBAQEBAQEBAQEBAQEBAQEBAQEBAQEBAQEBAQEBAQEBAQEBAQEBAQEBAQEBAQEBAQEBAQEBAQEBAQEBAQEBAQEBAQEBAQEBAQEBAQEBAQEBAQEBAQEBAQEBAQEBATQ1MjYBAQEBNwEAOAEBAQEBAQEBAQEBAQEBAQEBAQEBAQEBAQEBAQEBAQEBAQEBAQEBAQEBAQEBAQEBAQEBAQEBAQEBAQE5Ogw7AQEBAQEBAQEBAQEBAQEBAQEBAQEBAQEBAQEBAQEBAQEBAQEBAQEBAQEBAQEBAQEBAQEBAQEBAQEBAQEBAQEBAQEBAQEBAQEBAQEBAQEBAQEBAQEBAQEBAQEBAQEBAQEBASorLC0uLwEBATAxGjIBAQEBAQEBAQEBAQEBAQEBAQEBAQEBAQEBAQEBAQEBAQEBAQEBAQEBAQEBAQEBAQEBAQEBAQEBAQEBAQEBATMBAQEBAQEBAQEBAQEBAQEBAQEBAQEBAQEBAQEBAQEBAQEBAQEBAQEBAQEBAQEBAQEBAQEBAQEBAQEBAQEBAQEBAQEBAQEBAQEBAQEBAQEBAQEBAQEBAQEBAQEBAQEBAQEiIwcAJCUBAQEmJygpAQEBAQEBAQEBAQEBAQEBAQEBAQEBAQEBAQEBAQEBAQEBAQEBAQEBAQEBAQEBAQEBAQEBAQEBAQEBAQEBAQEBAQEBAQEBAQEBAQEBAQEBAQEBAQEBAQEBAQEBAQEBAQEBAQEBAQEBAQEBAQEBAQEBAQEBAQEBAQEBAQEBAQEBAQEBAQEBAQEBAQEBAQEBAQEBAQEBAQEBAQEBAQEBAQEBARwdAAAeHyAOBQ4AIQEBAQEBAQEBAQEBAQEBAQEBAQEBAQEBAQEBAQEBAQEBAQEBAQEBAQEBAQEBAQEBAQEBAQEBAQEBAQEBAQEBAQEBAQEBAQEBAQEBAQEBAQEBAQEBAQEBAQEBAQEBAQEBAQEBAQEBAQEBAQEBAQEBAQEBAQEBAQEBAQEBAQEBAQEBAQEBAQEBAQEBAQEBAQEBAQEBAQEBAQEBAQEBAQEBAQEBFQAAFgAXGBkaGwEBAQEBAQEBAQEBAQEBAQEBAQEBAQEBAQEBAQEBAQEBAQEBAQEBAQEBAQEBAQEBAQEBAQEBAQEBAQEBAQEBAQEBAQEBAQEBAQEBAQEBAQEBAQEBAQEBAQEBAQEBAQEBAQEBAQEBAQEBAQEBAQEBAQEBAQEBAQEBAQEBAQEBAQEBAQEBAQEBAQEBAQEBAQEBAQEBAQEBAQEBAQEBAQEBAQEBAQ4PEBESABMAFA4BAQEBAQEBAQEBAQEBAQEBAQEBAQEBAQEBAQEBAQEBAQEBAQEBAQEBAQEBAQEBAQEBAQEBAQEBAQEBAQEBAQEBAQEBAQEBAQEBAQEBAQEBAQEBAQEBAQEBAQEBAQEBAQEBAQEBAQEBAQEBAQEBAQEBAQEBAQEBAQEBAQEBAQEBAQEBAQEBAQEBAQEBAQEBAQEBAQEBAQEBAQEBAQEBAQEBAQEBBgcICQoLDA0BAQEBAQEBAQEBAQEBAQEBAQEBAQEBAQEBAQEBAQEBAQEBAQEBAQEBAQEBAQEBAQEBAQEBAQEBAQEBAQEBAQEBAQEBAQEBAQEBAQEBAQEBAQEBAQEBAQEBAQEBAQEBAQEBAQEBAQEBAQEBAQEBAQEBAQEBAQEBAQEBAQEBAQEBAQEBAQEBAQEBAQEBAQEBAQEBAQEBAQEBAQEBAQEBAQEBAQEBAQEBAQIDAQQF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DAAAAACgAAAGAAAABoAAAAbAAAAAEAAADDMA1Cz/MMQgoAAABgAAAAEwAAAEwAAAAAAAAAAAAAAAAAAAD//////////3QAAABKAFUARAByAC4AIABMAGEAZABpAHMAbABhAHYAIABSAGUAbgANAQAABQAAAAcAAAAHAAAABAAAAAQAAAADAAAABQAAAAYAAAAGAAAAAgAAAAUAAAACAAAABgAAAAYAAAADAAAABwAAAAYAAAAGAAAABQAAAEsAAAAQAAAAAAAAAAUAAAAlAAAADAAAAA0AAIAnAAAAGAAAAAUAAAAAAAAA////AgAAAAAlAAAADAAAAAUAAABMAAAAZAAAAAkAAABwAAAA9gAAAHwAAAAJAAAAcAAAAO4AAAANAAAAIQDwAAAAAAAAAAAAAACAPwAAAAAAAAAAAACAPwAAAAAAAAAAAAAAAAAAAAAAAAAAAAAAAAAAAAAAAAAAJQAAAAwAAAAAAACAKAAAAAwAAAAFAAAAJQAAAAwAAAADAAAAGAAAAAwAAAAAAAACEgAAAAwAAAABAAAAHgAAABgAAAAJAAAAcAAAAPcAAAB9AAAAVAAAAAwBAAAKAAAAcAAAALMAAAB8AAAAAQAAAMMwDULP8wxCCgAAAHAAAAAgAAAATAAAAAAAAAAAAAAAAAAAAP//////////jAAAAHoAcABsAG4AbwBtAG8AYwBuABsBbgD9ACAAegDhAHMAdAB1AHAAYwBlACAAegBhAGQAYQB2AGEAdABlAGwAZQAFAAAABgAAAAIAAAAGAAAABgAAAAgAAAAGAAAABQAAAAYAAAAGAAAABgAAAAYAAAADAAAABQAAAAYAAAAFAAAABAAAAAYAAAAGAAAABQAAAAYAAAADAAAABQAAAAYAAAAGAAAABgAAAAYAAAAGAAAABAAAAAYAAAACAAAABgAAAEsAAAAQAAAAAAAAAAUAAAAlAAAADAAAAA0AAIAKAAAAEAAAAAAAAAAAAAAADgAAABQAAAAAAAAAEAAAABQAAAA=</Object>
  <Object Id="idInvalidSigLnImg">AQAAAGwAAAAAAAAAAAAAAP8AAAB/AAAAAAAAAAAAAABNIwAAnxEAACBFTUYAAAEAfHQAAKkAAAAGAAAAAAAAAAAAAAAAAAAAkAYAABoEAABRAgAAcgEAAAAAAAAAAAAAAAAAABoLCQDwpgU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QAAy874////////////////////9fX/8/P/FjHxcX/o/f3/6Oz/XG7ikpniAAD///+0wsm6yM+3xMy3xMy/y9TH0dbI0tYcQf8+W//CzP+NofsnQN67wPQAAP///4evv1Z2hm+Ro2+Po1t0i6K+y63K1n6T9zFU/0tp/z9f+4GT+PL0/gAA////fZ6vzLqt2sm92si9zLy17OPi8ero5ubyiJ3/OV3/dIj/4+b//v7/A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+51vP///63a54SmraHH0JnD0Haarb3l88jy/4KdqrHS33CElJK2xG2Moebp7c+9cJiwdJqykKjAgqGygqGykKjAZoykYIigiaK5bYudkKjAa4ibUHCA5ersmG4nAAAAGAAAAAMAAAAAAAAA////AgAAAAAlAAAADAAAAAMAAABMAAAAZAAAACIAAAAEAAAAcAAAABAAAAAiAAAABAAAAE8AAAANAAAAIQDwAAAAAAAAAAAAAACAPwAAAAAAAAAAAACAPwAAAAAAAAAAAAAAAAAAAAAAAAAAAAAAAAAAAAAAAAAAJQAAAAwAAAAAAACAKAAAAAwAAAADAAAAUgAAAHABAAADAAAA9f///wAAAAAAAAAAAAAAAJABAAAAAAABAAAAAHQAYQBoAG8AbQBhAAAAAAAAAAAAAAAAAAAAAAAAAAAAAAAAAAAAAAAAAAAAAAAAAAAAAAAAAAAAAAAAAAAAAAAAAOkCAAAAAAEAAABYbZECDAB7AgAAAAAAAAAAALEAAAD/AACwDgAAwNQyAGtLe3UwBAFbANDpAgAAAABsdSh2caEodjAEAVs7AAAAXNUyAL3WUmQAAAAAMAQBW+4AAAAA0OkCzdZSZP8iAOBbIADACQAAAAAAAACAgXsAuNUyAAAADXYAAAAAAgAAAEEAAACAgXsA0NUyAOFJDXYAAAAAAgAAAEEAAAAMAwAAAgAAAICBewAIAAAAAAAAAAAAAAAAAAAA7gAAACzXMgABAAAAAAAAAAA4cwAAAAAAAAAAAAAAAAAAAAAAAAAAAAAAAAAAAAAAAAAAAAAAAAAAAAAAZHYACAAAAAAlAAAADAAAAAMAAAAYAAAADAAAAP8AAAISAAAADAAAAAEAAAAeAAAAGAAAACIAAAAEAAAAcQAAABEAAABUAAAAqAAAACMAAAAEAAAAbwAAABAAAAABAAAAwzANQs/zDEIjAAAABAAAAA8AAABMAAAAAAAAAAAAAAAAAAAA//////////9sAAAATgBlAHAAbABhAHQAbgD9ACAAcABvAGQAcABpAHMAAIAHAAAABgAAAAYAAAACAAAABgAAAAQAAAAGAAAABgAAAAMAAAAGAAAABgAAAAYAAAAGAAAAAgAAAAU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KIEAHC6BAAAFwCAIxQAgCMUAAEAAAAfZ1FkmVBHGQAAFwAAiUsAAIlLAACJSwDszTIALEE2ZQAAAAAfZ1FkAAAEACzOMgAWJllk8Lq0BNIxUmQzJllkZVNHGczOMgABAAQAAAAEACjOMgBfuVFkAAAEACjOMgDeMFtkAMC7BAAAtQTMzjIAzM4yAAEABAAAAAQAnM4yAAAAAAD/////YM4yAJzOMgCANFtkAMC7BGjOMgDSMVJkijRbZNVTRxkAADIA8Lq0BMB4uwQAAAAAMAAAALDOMgAAAAAA+FlRZAAAAACABBQAAAAAAGChuwSUzjIAfFhRZHR5uwRPzzIAZHYACAAAAAAlAAAADAAAAAQAAAAYAAAADAAAAAAAAAISAAAADAAAAAEAAAAWAAAADAAAAAgAAABUAAAAVAAAAAoAAAA3AAAAHgAAAFoAAAABAAAAwzANQs/zDE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Boqfg+AAAAAAAAAADIFPg+AAAkQgAAyEEkAAAAJAAAAGip+D4AAAAAAAAAAMgU+D4AACRCAADIQQQAAABzAAAADAAAAAAAAAANAAAAEAAAACkAAAAZAAAAUgAAAHABAAAFAAAAEAAAAAcAAAAAAAAAAAAAALwCAAAAAADuBwICIlMAeQBzAHQAZQBtAAAAAABNAFMAIABTAGgAZQBsAGwAIABEAGwAZwAAAAAAAAAAAAAAAAAAAAAAAAAAAAAAAAAAAAAAAAAAAAAAAAAAAAAAAAAAAAAAAABIsisFAAAAADMLIdoiAIoBAAAAAAAAAAAAAAAAAAAAAAAAAAAAAAAAAAAAAAAAAAAAAAAAAAAAAAAAAAAAAAAAAAAAAAAAAAAAAAAAAAAAAAAAAAAAAAAAAAAAAAAAAAAAAAAAAAAAAAAAAAAAAAAAAAAAAAAAAAAAAAAAAAAAAAAAAAAAAAAAAAAAAAAAAAAAAAAAAAAAAAAAAAAAAAAAAAAAAAAAAAAAAAAA0q2id4C2DHcAAKNjAAAAAAAAAADQAKNjAAAAAKikMgAAAAAAAAAAAHJxqncCpTIAAAAAAPykMgCeKnx1ZHYACAAAAAAlAAAADAAAAAUAAABGAAAAKAAAABwAAABHRElDAgAAAAAAAAAAAAAArQAAAIAAAAAAAAAAIQAAAAgAAABiAAAADAAAAAEAAAAVAAAADAAAAAQAAAAVAAAADAAAAAQAAABRAAAAzFkAACoAAAAaAAAAfAAAAFYAAAABAAAAAQAAAAAAAAAAAAAArAAAAH8AAABQAAAAKAQAAHgEAABUVQAAAAAAACAAzACrAAAAfwAAACgAAACsAAAAfwAAAAEACAAAAAAAAAAAAAAAAAAAAAAAAAEAAAAAAAAAAAAA////ANzc3AAnJycAuLi4AP7+/gD29vYALy8vAEZGRgAKCgoAu7u7ADk5OQDW1tYAMTExAPT09ADk5OQAeHh4AAYGBgDExMQA7OzsAP39/QBPT08AkpKSANnZ2QAREREAcnJyAGlpaQC2trYAzMzMALq6ugADAwMAtLS0AMHBwQDd3d0AsbGxAIWFhQBkZGQAAgICAGBgYACkpKQAl5eXANfX1wDLy8sAr6+vABUVFQDFxcUAUVFRAMnJyQDt7e0AxsbGAPz8/AAiIiIAMjIyAEVFRQB9fX0AWlpaAN7e3gDy8vIA+fn5AKKiogBxcXEAPDw8AMfHxwBnZ2cAf39/AOjo6ADv7+8AVlZWAKioqAALCwsAbm5uAJ6engCNjY0AdHR0AG9vbwCGhoYAioqKAAwMDAAEBAQA+/v7AJmZmQAWFhYABQUFACAgIADp6ekANjY2ANXV1QDj4+MAi4uLANra2gAYGBgAAQEBAKCgoADq6uoA29vbAL+/vwBTU1MAEhISAKWlpQCwsLAArq6uADo6OgBjY2MA9/f3AOHh4QB8fHwAc3NzAJ+fnwCUlJQAd3d3AICAgACcnJwADg4OABwcHABBQUEA6+vrAHV1dQBNTU0Aenp6AMLCwgBVVVUA+vr6ADQ0NADz8/MAExMTACoqKgC9vb0ASUlJAGJiYgAICAgA4ODgAA8PDwDw8PAAMzMzAO7u7gAjIyMAMDAwAEtLSwBAQEAAGRkZAC4uLgC1tbUAREREAKampgAhISEAaGhoAHt7ewDi4uIAo6OjAIeHhwAQEBAASkpKAI+PjwC5ubkAV1dXAEhISABSUlIAcHBwAGFhYQCOjo4ATk5OAEdHRwDQ0NAAFxcXAGxsbADf398AODg4AHZ2dgAJCQkAiIiIACgoKAAkJCQA1NTUACsrKwDm5uYABwcHAPHx8QCdnZ0Azc3NAJCQkACWlpYAsrKyAGZmZgCTk5MAVFRUAJWVlQAeHh4ADQ0NAJiYmADDw8MAfn5+AKenpwCzs7MAt7e3AENDQwAlJSUAzs7OADs7OwAbGxsA0tLSABoaGgDY2NgAvLy8ANPT0wCsrKwAHx8fAISEhAAdHR0AeXl5ACwsLACBgYEANzc3AD4+PgDKysoAPz8/AF1dXQCpqakAPT09AIyMjADn5+cAoaGhAMjIyACDg4MAiYmJAG1tbQDPz88A+Pj4AIKCggApKSkAUFBQAPX19QBcXFwAWVlZAGVlZQBYWFgAa2trAF9fXwA1NTUAXl5eAL6+vgDAwMAAqqqqAGpqagBbW1sAm5ubABQUFACampoAq6urAJGRkQBMTEwAra2tAOXl5QAmJiYA0dHRAC0tLQBCQkI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F5EjST1QEBAQEBAQEBAQEBAQEBAQEBAQEBAQEBAQEBAQEBAQEBAQEBAQEBAQEBAQEBAQEBAQEBAQEBAQEBAQEBAQEBAQEBAQEBAQEBAQEBAQEBAQEBAQEBAQEBAQEBAQEBAQEBAQEBAQEBAQEBAQEBAQEBAQEBAQEBAQEBAQEBAQEBAQEBAQEBAQEBAQEBAQEBAQEBAQEBAQEBAQEBAQEBAQEBAQEBAQEBAQEBMjftfAmgAQEBAQEBAQEBAQEBAQEBAQEBAQEBAQEBAQEBAQEBAQEBAQEBAQEBAQEBAQEBAQEBAQEBAQEBAQEBAQEBAQEBAQEBAQEBAQEBAQEBAQEBAQEBAQEBAQEBAQEBAQEBAQEBAQEBAQEBAQEBAQEBAQEBAQEBAQEBAQEBAQEBAQEBAQEBAQEBAQEBAQEBAQEBAQEBAQEBAQEBAQEBAQEBAQEBAQEBAQEBAQAAMMEA+wAwAQEBAQEBAQEBAQEBAQEBAQEBAQEBAQEBAQEBAQEBAQEBAQEBAQEBAQEBAQEBAQEBAQEBAQEBAQEBAQEBAQEBAQEBAQEBAQEBAQEBAQEBAQEBAQEBAQEBAQEBAQEBAQEBAQEBAQEBAQEBAQEBAQEBAQEBAQEBAQEBAQEBAQEBAQEBAQEBAQEBAQEBAQEBAQEBAQEBAQEBAQEBAQEBAQEBAQEBAQFMNKcBRAAuWCSGAQEBAQEBAQEBAQEBAQEBAQEBAQEBAQEBAQEBAQEBAQEBAQEBAQEBAQEBAQEBAQEBAQEBAQEBAQEBAQEBAQEBAQEBAQEBAQEBAQEBAQEBAQEBAQEBAQEBAQEBAQEBAQEBAQEBAQEBAQEBAQEBAQEBAQEBAQEBAQEBAQEBAQEBAQEBAQEBAQEBAQEBAQEBAQEBAQEBAQEBAQEBAQEBAQEBAQH5W74BAQHi7h7yAQEBAQEBAQEBAQEBAQEBAQEBAQEBAQEBAQEBAQEBAQEBAQEBAQEBAQEBAQEBAQEBAQEBAQEBAQEBAQEBAQEBAQEBAQEBAQEBAQEBAQEBAQEBAQEBAQEBAQEBAQEBAQEBAQEBAQEBAQEBAQEBAQEBAQEBAQEBAQEBAQEBAQEBAQEBAQEBAQEBAQEBAQEBAQEBAQEBAQEBAQEBAQEBAQEBAQETtsDQAQEBAakBeEL8AQEBAQEBAQEBAQEBAQEBAQEBAQEBAQEBAQEBAQEBAQEBAQEBAQEBAQEBAQEBAQEBAQEBAQEBAQEBAQEBAQEBAQEBAQEBAQEBAQEBAQEBAQEBAQEBAQEBAQEBAQEBAQEBAQEBAQEBAQEBAQEBAQEBAQEBAQEBAQEBAQEBAQEBAQEBAQEBAQEBAQEBAQEBAQEBAQEBAQEBAQEBAQEBAQEBZya7BQEBAQEBBccDvSABAQEBAQEBAQEBAQEBAQEBAQEBAQEBAQEBAQEBAQEBAQEBAQEBAQEBAQEBAQEBAQEBAQEBAQEBAQEBAQEBAQEBAQEBAQEBAQEBAQEBAQEBAQEBAQEBAQEBAQEBAQEBAQEBAQEBAQEBAQEBAQEBAQEBAQEBAQEBAQEBAQEBAQEBAQEBAQEBAQEBAQEBAQEBAQEBAQEBAQEBAQEBAQEBAXnqAJgBAQEBAQEBAQAcUgEBAQEBAQEBAQEBAQEBAQEBAQEBAQEBAQEBAQEBAQEBAQEBAQEBAQEBAQEBAQEBAQEBAQEBAQEBAQEBAQEBAQEBAQEBAQEBAQEBAQEBAQEBAQEBAQEBAQEBAQEBAQEBAQEBAQEBAQEBAQEBAQEBAQEBAQEBAQEBAQEBAQEBAQEBAQEBAQEBAQEBAQEBAQEBAQEBAQEBAQEBAQEBAQFBabsBAQEBAQEBAQFzN/orAQEBAQEBAQEBAQEBAQEBAQEBAQEBAQEBAQEBAQEBAQEBAQEBAQEBAQEBAQEBAQEBAQEBAQEBAQEBAQEBAQEBAQEBAQEBAQEBAQEBAQEBAQEBAQEBAQEBAQEBAQEBAQEBAQEBAQEBAQEBAQEBAQEBAQEBAQEBAQEBAQEBAQEBAQEBAQEBAQEBAQEBAQEBAQEBAQEBAQEBAQEBAQEBAY5bzgEBAQEBAQEBAQEAzhQBAQEBAQEBAQEBAQEBAQEBAQEBAQEBAQEBAQEBAQEBAQEBAQEBAQEBAQEBAQEBAQEBAQEBAQEBAQEBAQEBAQEBAQEBAQEBAQEBAQEBAQEBAQEBAQEBAQEBAQEBAQEBAQEBAQEBAQEBAQEBAQEBAQEBAQEBAQEBAQEBAQEBAQEBAQEBAQEBAQEBAQEBAQEBAQEBAQEBAQEBAQEBAaUJXB0BAQEBAQEBAQEBAY/nAQEBAQEBAQEBAQEBAQEBAQEBAQEBAQEBAQEBAQEBAQEBAQEBAQEBAQEBAQEBAQEBAQEBAQEBAQEBAQEBAQEBAQEBAQEBAQEBAQEBAQEBAQEBAQEBAQEBAQEBAQEBAQEBAQEBAQEBAQEBAQEBAQEBAQEBAQEBAQEBAQEBAQEBAQEBAQEBAQEBAQEBAQEBAQEBAQEBAQEBAQEBAQEqANtAAQEBAQEBAQEBAQEB9QEBAQEBAQEBAQEBAQEBAQEBAQEBAQEBAQEBAQEBAQEBAQEBAQEBAQEBAQEBAQEBAQEBAQEBAQEBAQEBAQEBAQEBAQEBAQEBAQEBAQEBAQEBAQEBAQEBAQEBAQEBAQEBAQEBAQEBAQEBAQEBAQEBAQEBAQEBAQEBAQEBAQEBAQEBAQEBAQEBAQEBAQEBAQEBAQEBAQEBAQEBAQEBeT9NOgEBAQEBAQEBAQEBAQEflAEBAQEBAQEBAQEBAQEBAQEBAQEBAQEBAQEBAQEBAQEBAQEBAQEBAQEBAQEBAQEBAQEBAQEBAQEBAQEBAQEBAQEBAQEBAQEBAQEBAQEBAQEBAQEBAQEBAQEBAQEBAQEBAQEBAQEBAQEBAQEBAQEBAQEBAQEBAQEBAQEBAQEBAQEBAQEBAQEBAQEBAQEBAQEBAQEBAQEBAQEBAXtJCRMBAQEBAQEBAQEBAQEBAboBAQEBAQEBAQEBAQEBAQEBAQEBAQEBAQEBAQEBAQEBAQEBAQEBAQEBAQEBAQEBAQEBAQEBAQEBAQEBAQEBAQEBAQEBAQEBAQEBAQEBAQEBAQEBAQEBAQEBAQEBAQEBAQEBAQEBAQEBAQEBAQEBAQEBAQEBAQEBAQEBAQEBAQEBAQEBAQEBAQEBAQEBAQEBAQEBAQEBAQEBAQExADl0AQEBAQEBAQEBAQEBAQEBFHkBAQEBAQEBAQEBAQEBAQEBAQEBAQEBAQEBAQEBAQEBAQEBAQEBAQEBAQEBAQEBAQEBAQEBAQEBAQEBAQEBAQEBAQEBAQEBAQEBAQEBAQEBAQEBAQEBAQEBAQEBAQEBAQEBAQEBAQEBAQEBAQEBAQEBAQEBAQEBAQEBAQEBAQEBAQEBAQEBAQEBAQEBAQEBAQEBAQEBAQEBvfIexwEBAQEBAQEBAQEBAQEBbg/4AS0GubcBAQEBAQEBAQEBAQEBAQEBAQEBAQEBAQEBAQG3twEBAQEBAQEBAQEBAQEBAQEBAQEBAQEBAQEBAQEBAQEBAQEBAQEBAQEBAQEBAQEBAQEBAQEBAQEBAQEBAQEBAQEBAQEBAQEBAQEBAQEBAQEBAQEBAQEBAQEBAQEBAQEBAQEBAQEBAQEBAQEBAQEBAQEBAQEBAQFyAEgBAQEBAQEBAQEBAQEBAbABLgEAsAA+LJV7AQEBAQEBAQEBAQEBAQEBAQEBAQEBAQH1XwB7ABQBAQEBAQEBAQEBAQEBAQEBAQEBAQEBAQEBAQEBAQEBAQEBAQEBAQEBAQEBAQEBAQEBAQEBAQEBAQEBAQEBAQEBAQEBAQEBAQEBAQEBAQEBAQEBAQEBAQEBAQEBAQEBAQEBAQEBAQEBAQEBAQEBAQEBAQEB0wTQAQEBAQEBAQEBAQEBAQEBIW0AYoFhWpaYAINrLgEBAQEBAQEBAQEBAQEBAQEBAQF2f1C1AGJbRmcBAQEBAQEBAQEBAQEBAQEBAQEBAQEBAQEBAQEBAQEBAQEBAQEBAQEBAXWwAQEBAQEBAQEBAQEBAQEBAQEBAQEBAQEBAQEBAQEBAQEBAQEBAQEBAQEBAQEBAQEBAQEBAQEBAQEBAQEBAQEBAQEBAQEBAVUcEAEBAQEBAQEBAQEBAQEBAQIjANgAVxd+AAwAIIWIpgEBAQEBAQEBAQEBAQEBAQEGTdmhxx8oW3GQoAEBAQEBAQEBAQEBAQEBAQEBAQEBAQEBAQEBAQEBAQEBAQEBAQEB9u2MyAEBAQEBAQEBAQEBAQEBAQEBAQEBAQEBAQEBAQEBAQEBAQEBAQEBAQEBAQEBAQEBAQEBAQEBAQEBAQEBAQEBAQEBAQEBAQE1W94FAQEBAQEBAQEBAQEBAQEtAABFXvsBAQEYKk1T6c1Lk9sBAQEBAQEBAQEBAQEBDt9SAQEBRsiUrHMGAQEBAQEBAQG84QC1VwEBAQEBAQEBAQEBAQEBAQEBAQEBAQWblnYY89mHcwUBAQEBAQEBAQEBAQEBAQEBAQEBAQEBAQEBAQEBAQEBAQEBAQEBAQEBAQEBAQEBAQEBAQEBAQEBAQEBAQEBAQEBAQEBNYHfTwEBAQEBAQEBAQEBAQEBAGBbaB5sywEBAQEBSK2RNUIzAQEBAQEBAQEBAQEBAUPtSwEBAQEBbVJJ/gEBAQEBAQEB9lECmSUbDgEBAQEBAQEBAQEBAQEBAQEBAZ3qRmrZAGcJOdYUAQEBAQEBAQEBAQEBAQEBAQEBAQEBAQEBAQEBAQEBAQEBAQEBAQEBAQEBAQEBAQEBAQEBAQEBAQEBAQEBAQEBAQEBATTiAOYBAQEBAQEBAQEBAQEBDYfnAVgTAI0BAQEBAQEFFFiGAN0RAQEBAQEBAQEBAQF7AIQBAQEBAQGWApkAaQEBAQEBAW8AaACoAQEBAQEBAQEBAQEBAQEBAQEBAQEBAFsApwUBPQAATwEBAQEBAQEBAQEBAQEBAQEBAQEBAQEBAQEBAQEBAQEBAQEBAQEBAQEBAQEBAQEBAQEBAQEBAQEBAQEBAQEBAQEBAQFQcFcyAQEBAQEBAQEBAQEBAYeNCQEBARrDAQEBAQEBAQGNDqBXTqx5AQEBAQEBAQEB+eVPAQEBAQEBAWiJK1U6AQEBAQF3lAG0W/6XAQEBAQEBAQEBAQEBAb8BAQEBq1P4AGQBATbAzUcBAQEBAQEBAQEBAQEBAQEBAQEBAQEBAQEBAQEBAQEBAQEBAQEBAQEBAQEBAQEBAQEBAQEBAQEBAQEBAQEBAQEBAQEB6Vse5gEBAQEBAQEBAQEBAQGIHrkBAQEgzMipAQEBAQEBAQEBAU4BUQEBAQEBAQEBAboAhAEBAQEBAQEBJqgwAWABAQEBZAABAQBNUbgBAQEBAQEBAQEBAeUBBwEB8QDHfIEBAQEBAL8epwEBAQEBAQEBAQEBAQEBAQEBAQEBAQEBAQEBAQEBAQEBAQEBAQEBAQEBAQEBAQEBAQEBAQEBAQEBAQEBAQEBAQEBAZpeJAUBAQEBAQEBAQEBAQFkLFbeAQEBAQjUhDIBAQEBAQEBAQEB0k/ZeQEBAQEBAQH84AUBAQEBAQEBAQEUtjp/4gEBAfgpAQEBn6wwWQEBAQEPgUsBAQEAyIuRTwHNAAABAQEBAa4AD/kBAQEBAQEBAQEBAQEBAQEBAQEBAQEBAQEBAQEBAQEBAQEBAQEBAQEBAQEBAQEBAQEBAQEBAQEBAQEBAQEBAQEBAQEBAOnWAQEBAQEBAQEBAQEBhnTGKgEBAQHV6GoyAQEBAQEBAQEBAfYGtVMBAQEBAQEBuACEAQEBAQEBAQEBeayOhkEBAQH4KQEBAQH6/9EBAQHKW9Q2QwEBSWUeixWP9GH6AQEBAQH70SXXAQEBAQEBAQEBAQEBAQEBAQEBAQEBAQEBAQEBAQEBAQEBAQEBAQEBAQEBAQEBAQEBAQEBAQEBAQEBAQEBAQEBAQEBAQAA5gEBAQEBAQEBAQEBAWMAVPgBAQEBAbuYAAEUAQEBAQEBAQEBAQEUAlgBAQEBAUW+QgEBAQEBAQEBAQEBAQEDAQEB9AABAQEBAQHRAQEBAfVoAKjScyIq9RCvAHOQAQEBAQEBAewydQEBAQEBAQEBAQEBAQEBAQEBAQEBAQEBAQEBAQEBAQEBAQEBAQEBAQEBAQEBAQEBAQEBAQEBAQEBAQEBAQEBAQEBAQEAvKcBAQEBAQEBAQEBAQHx406iAQEBAQEGSs4QpQEBAQEBAQEBAQEB0AY8AQEBAQFuZacBAQEBAQEBAQEBAQFLAXABAdxRAQEBAQHeAbDwAQH1Ah8ApmcbFUAAvPm2XAEBAQEBAQEaPKBWAQEBAQEBAQEBAQEBAQEBAQEBAQEBAQEBAQEBAQEBAQEBAQEBAQEBAQEBAQEBAQEBAQEBAQEBAQEBAQEBAQEBAQEBDwBzAQEBAQEBAQEBAQEBAYxTAQEBAQEBAQEzdQEBAQEBAQEBAQEBAQFxngFDAQEBAgCuAQEBAQEBAQEBAQEBZBKGnhSPAAEBAQEBH3cyDgEBcyofJWz1UlsBAU7p5gYBAQEBAQEBAaMB5AEBAQEBAQEBAQEBAQEBAQEBAQEBAQEBAQEBAQEBAQEBAQEBAQEBAQEBAQEBAQEBAQEBAQEBAQEBAQEBAQEBAQEBAapJjAEBAQEBAQEBAQEBAXDAeiIBAQEBAQEBjv0AAQEBAQEBAQEBAQEBAV2MXAIBATlAEQEBAQEBAQEBAQEBAQEBRCcbH8EBAQEBAQEBCu4UAQFQXwFu7VlKAIdbGqt4AQEBAQEBAQFb3nrVAQEBAQEBAQEBAQEBAQEBAQEBAQEBAQEBAQEBAQEBAQEBAQEBAQEBAQEBAQEBAQEBAQEBAQEBAQEBAQEBAQEBAQEL1+YBAQEBAQEBAQEBAQHqLDlEAQEBAQEBAQG9AA76AQEBAQEBAQEBAQHEAebtOBsUQABGAQEBAQEBAQEBAQEBAZZMG59RAQEBAQEBASd0AesBUF8BAhQ2ixIsxzejQbUBAQEBAQEBd9ma1QEBAQEBAQEBAQEBAQEBAQEBAQEBAQEBAQEBAQEBAQEBAQEBAQEBAQEBAQEBAQEBAQEBAQEBAQEBAQEBAQEBAQEBMAAAAQEBAQEBAQEBAQEBAa1TAQEBAQEBAQEBAQEAvAEBAQEBAQEBAQEBAQG5aIhyT75xAQEBAQEBAQEBAQEBAQFoWHMALIwBAQEBAQEFAUUBT9WzAQGW1S8AcACR0QWbAQEBAQEBAQFDz08BAQEBAQEBAQEBAQEBAQEBAQEBAQEBAQEBAQEBAQEBAQEBAQEBAQEBAQEBAQEBAQEBAQEBAQEBAQEBAQEBAQEBARN69voBAQEBAQEBAQEBAWMAsd0BAQEBAQEBAQEBW1MBAQEBAQEBAQEBAQEBAViSiwFtkvoBAQEBAQEBAQEBAQEBAQEA2ODeywEBAQEBsC90455n3gEBAalHPzUA1QHyKbYBAQEBAQEBukVEAQEBAQEBAQEBAQEBAQEBAQEBAQEBAQEBAQEBAQEBAQEBAQEBAQEBAQEBAQEBAQEBAQEBAQEBAQEBAQEBAQEBAQEBdlu4AQEBAQEBAQEBAQFjAACxAQEBAQEBAQEBAeIBrz8BAQEBAQEBAQEBAQEBIBsAmJYAKgEBAQEBAQEBAQEBAQEBeZ6jAo8BAQEBAQHzTygMogABAQHMypO0TgACFBSG6QEBAQEBAbmTkAEBAQEBAQEBAQEBAQEBAQEBAQEBAQEBAQEBAQEBAQEBAQEBAQEBAQEBAQEBAQEBAQEBAQEBAQEBAQEBAQEBAQEBOa/KU7ABAQEBAQEBAQEBc7YECwEBAQEBAQEBAQFBge61BgEBAQEBAQEBAQEBAckMTky4BIQBAQEBAQEBAQEBAQEBAQGhEdn6AQEBAQEBAYo4ww2lFQEBQRQADQDc2wGdAQEBAQEBAQGegPwBAQEBAQEBAQEBAQEBAQEBAQEBAQEBAQEBAQEBAQEBAQEBAQEBAQEBAQEBAQEBAQEBAQEBAQEBAQEBAQEBAQEBAQF2ADk6AQEBAQEBAQEBAQblAPEBAQEBAQEBAQEBAUKI0GgBAQEBAQEBAQEBAQEBAaxAw3tyAQEBAQEBAQEBAQEBAQEB8QDo8wEBAQEBAQEB+V0AXIUBAYQBCdpbgVcBAXEoMAEBAQEB5tHVzAEBAQEBAQEBAQEBAQEBAQEBAQEBAQEBAQEBAQEBAQEBAQEBAQEBAQEBAQEBAQEBAQEBAQEBAQEBAQEBAQEBAQEBAQcA4QEBAQEBAQEBAQEB/o6eAQEBAQEBAQEBAQEBAPEAAQEBAQEBAQEBAQEBAQF7WIOWAAEBAQEBAQEBAQEBAQEBAQEBAIGoAQEBAQEBAbTbzQUeAQEBFVurAGJOXQEUVMkBAQEBAZsBowEBAQEBAQEBAQEBAQEBAQEBAQEBAQEBAQEBAQEBAQEBAQEBAQEBAQEBAQEBAQEBAQEBAQEBAQEBAQEBAQEBAQEBASrg/uYBAQEBAQEBAQEBAS+ONAEBAQEBAQEBAQEBATu59gEBAQEBAQEBAQEBAQEBAQEnjbO4jQEBAQEBAQEBAQEBAQEBAZgJG2IBAQEBAQG02wDaIvYBAWwegJRlavcBTzxs4wEBAQECdbwnAQEBAQEBAQEBAQEBAQEBAQEBAQEBAQEBAQEBAQEBAQEBAQEBAQEBAQEBAQEBAQEBAQEBAQEBAQEBAQEBAQEBAQEBRVsAAQEBAQEBAQEBAQG6hgABAQEBAQEBAQEBAQEBvAB6AQEBAQEBAQEBAQEBAQEBAQAAcQEUAQEBAQEBAQEBAQEBAQEBFQCSBQEBAQEBAQGH7gkjcwE9xpEFAAA4XAFp5ogBAQEBAQHIAQEBAQEBAQEBAQEBAQEBAQEBAQEBAQEBAQEBAQEBAQEBAQEBAQEBAQEBAQEBAQEBAQEBAQEBAQEBAQEBAQEBAQEBAQHpqaQBAQEBAQEBAQEBARGzbAEBAQEBAQEBAQEBASCPrdgBAQEBAQEBAQEBAQEBAQErNgCUkQEBAQEBAQEBAQEBAQEBAf+U1ukBAQEBAQEBu625PAEBhRnZ+KzcShoBAU3KAQEBAVY332IBAQEBAQEBAQEBAQEBAQEBAQEBAQEBAQEBAQEBAQEBAQEBAQEBAQEBAQEBAQEBAQEBAQEBAQEBAQEBAQEBAQEBAQEBclMBAQEBAQEBAQEBAQHHACUBAQEBAQEBAQEBAQEBli0dYQEBAQEBAQEBAQEBAQEBzN2WSc8BAQEBAQEBAQEBAQEBAQEVqNoRAQEBAQEBAcEAEwBCGxIefAAKAKPxAQGBX18BAQE5AYtDAQEBAQEBAQEBAQEBAQEBAQEBAQEBAQEBAQEBAQEBAQEBAQEBAQEBAQEBAQEBAQEBAQEBAQEBAQEBAQEBAQEBAQEBAVoAXgEBAQEBAQEBAQEByCsAAQEBAQEBAQEBAQEBAQHVEQGlAQEBAQEBAQEBAQEBAeLlAPFbrgEBAQEBAQEBAQEBAQEBAdMAy6EGAQEBAQEB41ssQi+r4a8B/7hSvHcBAVUNAQEBAfl4egEBAQEBAQEBAQEBAQEBAQEBAQEBAQEBAQEBAQEBAQEBAQEBAQEBAQEBAQEBAQEBAQEBAQEBAQEBAQEBAQEBAQEBAQEGq6sBAQEBAQEBAQEBAV2o3UwBAQEBAQEBAQEBAQEB1YcIkgEBAQEBAQEBAQEBAQFz6vVAANzRAQEBAQEBAQEBAQEBAQGKIaitLQEBAQEBAaeNU9ZIO4E5AaoBAFxkAQFYR4ZiAQEuApULAQEBAQEBAQEBAQEBAQEBAQEBAQEBAQEBAQEBAQEBAQEBAQEBAQEBAQEBAQEBAQEBAQEBAQEBAQEBAQEBAQEBAQEBYwDb+AEBAQEBAQEBAQE4jwA8AQEBAQEBAQEBAQEBAQEBUkA5AQEBAQEBAQEBAQEBAQEA2CUAWTI6AQEBAQEBAQEBAQEBBgAAHAABAQEBAQEBriVbUlIAAE8Bo6UAZwEBAT0enwEBAbp/AQEBAQEBAQEBAQEBAQEBAQEBAQEBAQEBAQEBAQEBAQEBAQEBAQEBAQEBAQEBAQEBAQEBAQEBAQEBAQEBAQEBAQEBASlM63oBAQEBAQEBAQEBAYAlKUIBAQEBAQEBAQEBAQEBtJjDOQEBAQEBAQEBAQEBAQEBdiOYdQB28gEBAQEBAQEBAQEBAQHOAN3yTAEBAQEBAZ3HHp5JALcB1eOWawCZAQF9sG4BAbc/YAEBAQEBAQEBAQEBAQEBAQEBAQEBAQEBAQEBAQEBAQEBAQEBAQEBAQEBAQEBAQEBAQEBAQEBAQEBAQEBAQEBAQEBAQEBxQD2AQEBAQEBAQEBAQFnOgBXAQEBAQEBAQEBAQEBAQGBlR4BAQEBAQEBAQEBAQEBAckARQEYXtwBAQEBAQEBAQEBAQEBpxOO2YsBAQEBAQHmdoEvAAEUAQF7/QABFAEBAWFqTwGjDwABAQEBAQEBAQEBAQEBAQEBAQEBAQEBAQEBAQEBAQEBAQEBAQEBAQEBAQEBAQEBAQEBAQEBAQEBAQEBAQEBAQEBAQEBATyLigEBAQEBAQEBAQEBAQBJGAEBAQEBAQEBAQEBAQEBT/mJ/QEBAQEBAQEBAQEBAQFdmH/vNYjSEQEBAQEBAQEBAQEBATvY/ikAvI0BAQEBAbQtAFYA+gEBAc3uJW8BAQFzcgBCAQD4CwEBAQEBAQEBAQEBAQEBAQEBAQEBAQEBAQEBAQEBAQEBAQEBAQEBAQEBAQEBAQEBAQEBAQEBAQEBAQEBAQEBAQEBAQEBGOhVAQEBAQEBAQEBAQEA9wABAQEBAQEBAQEBAQEBATKywh4pAQEBAQEBAQEBAQEBAckBagG7lACfAQEBAQEBAQEBAQEBxKjJCVgAAQEBAQEBYQCtUQEBAQG/bwAHhAEBAZIC7mD81gEBAQEBAQEBAQEBAQEBAQEBAQEBAQEBAQEBAQEBAQEBAQEBAQEBAQEBAQEBAQEBAQEBAQEBAQEBAQEBAQEBAQEBAQEBAckozXkBAQEBAQEBAQEBFACC7QEBAQEBAQEBAQEBAQEBAU7w+gEBAQEBAQEBAQEBAQEBJW0BVglFt68BAQEBAQEBAQEBAQG1BBglhuoBAQEBAYEqAAEBAQEBAQEAToZBAQEBW2MAKQD7AQEBAQEBAQEBAQEBAQEBAQEBAQEBAQEBAQEBAQEBAQEBAQEBAQEBAQEBAQEBAQEBAQEBAQEBAQEBAQEBAQEBAQEBAQF7jGbVAQEBAQEBAQEBAQUDSLMBAQEBAQEBAQEBAQEBAQFr0wABAQEBAQEBAQEBAQEBAVBkagEBALd0zgEBAQEBAQEBAQEBQVFGxVjsrgEBAUTxTURbQzIBAQEBYpBnjAEBAW/u0bpYnwEBAQEBAQEBAQEBAQEBAQEBAQEBAQEBAQEBAQEBAQEBAQEBAQEBAQEBAQEBAQEBAQEBAQEBAQEBAQEBAQEBAQEBAQEBARUB8wEBAQEBAQEBAQEBAbqmAQEBAQEBAQEBAQEBAQEBAfEtAtoBAQEBAQEBAQEBAQEB5/UBAbAAAAEBAQEBAQEBAQEBAQGmxpEBQ6MBAQEB9aA1ALcBAQEBAR5YcwEBAQEBuQ8AAAEBAQEBAQEBAQEBAQEBAQEBAQEBAQEBAQEBAQEBAQEBAQEBAQEBAQEBAQEBAQEBAQEBAQEBAQEBAQEBAQEBAQEBAQEBAQFiANMOAQEBAQEBAQEBARvpS2QBAQEBAQEBAQEBAQEBAQEBervfAQEBAQEBAQEBAQEBAcE7lAEBY2KDnAEBAQEBAQEBAQEBAdooLgD4AQEBAbvqAJJ1ABIBAQHiyPnU8QEBAdVb9iYBAQEBAQEBAQEBAQEBAQEBAQEBAQEBAQEBAQEBAQEBAQEBAQEBAQEBAQEBAQEBAQEBAQEBAQEBAQEBAQEBAQEBAQEBAQEBARfXiAEBAQEBAQEBAQEBNNN/AQEBAQEBAQEBAQEBAQEBATkAAAEBAQEBAQEBAQEBAQEBYU8BAQFoAPUBAQEBAQEBAQEBAQHJ8gGbkHIBAQGWzQCHtFsBAQEBAXYGAB8BAQEBFACfAQEBAQEBAQEBAQEBAQEBAQEBAQEBAQEBAQEBAQEBAQEBAQEBAQEBAQEBAQEBAQEBAQEBAQEBAQEBAQEBAQEBAQEBAQEBAQEUAK0PAQEBAQEBAQEBAQGUUBwBAQEBAQEBAQEBAQEBAQEBAt8AAQEBAQEBAQEBAQEBAQEeKwEBAeqAfAYBAQEBAQEBAQEBVGHVpBh+OwEPrhiipoDtNU8BAQEBAVWOiwEBATQBAQEBAQEBAQEBAQEBAQEBAQEBAQEBAQEBAQEBAQEBAQEBAQEBAQEBAQEBAQEBAQEBAQEBAQEBAQEBAQEBAQEBAQEBAQEBAQEBBSOADQEBAQEBAQEBAQEBbQDAvAEBAQEBAQEBAQEBAQEBAWdyAAEBAQEBAQEBAQEBAQEBhpMBAQGu6fZMAQEBAQEBAQEBAQEBO4yUszM326+biAGm7gBeAQEBAQHaAPdkAQEBAQEBAQEBAQEBAQEBAQEBAQEBAQEBAQEBAQEBAQEBAQEBAQEBAQEBAQEBAQEBAQEBAQEBAQEBAQEBAQEBAQEBAQEBAQEBAQEBAQG8AAEyAQEBAQEBAQEBATEAcAEBAQEBAQEBAQEBAQEBAQEBAQAApQEBAQEBAQEBAQEBAQHlTQEBAYzbAHsBAQEBAQEBAQEBAQHnfQAgJQEYeIgBAVsB9QEBAQEBAX1zAE8BAQEBAQEBAQEBAQEBAQEBAQEBAQEBAQEBAQEBAQEBAQEBAQEBAQEBAQEBAQEBAQEBAQEBAQEBAQEBAQEBAQEBAQEBAQEBAQEBAQEBAXGLGQEBAQEBAQEBAQGCTFu+OgEBAQEBAQEBAQEBAQEBAQF0854BAQEBAQEBAQEBAQEBAZ0dAQEBADsAAQEBAQEBAQEBAQEBAfSpjE6OAG2eSwHQA0VApwEBASl0r7EQAQEBAQEBAQEBAQEBAQEBAQEBAQEBAQEBAQEBAQEBAQEBAQEBAQEBAQEBAQEBAQEBAQEBAQEBAQEBAQEBAQEBAQEBAQEBAQEBAQEBAQEyAI0BAQEBAQEBAQEBAQEAAHsBAQEBAQEBAQEBAQEBAQEBAQApAQEBAQEBAQEBAQEBAQEFAU0BAcsAE9cBAQEBAQEBAQEBAQEyfZsGALAL0+IBAQAeHm8BAQEBAbvyOQEBAQEBAQEBAQEBAQEBAQEBAQEBAQEBAQEBAQEBAQEBAQEBAQEBAQEBAQEBAQEBAQEBAQEBAQEBAQEBAQEBAQEBAQEBAQEBAQEBAQEBAewLjgEBAQEBAQEBAQEB7Z5+AQEBAQEBAQEBAQEBAQEBAQFnUbiEAQEBAQEBAQEBAQEBAZ85AQEB7u9bXAEBAQEBAQEBAQEBAcTREXQANPABAQFQ2PGS04IBAQGuyAABAQEBAQEBAQEBAQEBAQEBAQEBAQEBAQEBAQEBAQEBAQEBAQEBAQEBAQEBAQEBAQEBAQEBAQEBAQEBAQEBAQEBAQEBAQEBAQEBAQEBAQFhJ38BAQEBAQEBAQEBAUIkJQEBAQEBAQEBAQEBAQEBAQEBtyAsZAEBAQEBAQEBAQEBAQEBAeoBAVQAj40BAQEBAQEBAQEBAQEGnq/rKsNwAQEBQckAtDRCAQEB4jlbAQEBAQEBAQEBAQEBAQEBAQEBAQEBAQEBAQEBAQEBAQEBAQEBAQEBAQEBAQEBAQEBAQEBAQEBAQEBAQEBAQEBAQEBAQEBAQEBAQEBAQEBAYos3gEBAQEBAQEBAQGwAHOGAQEBAQEBAQEBAQEBAQEBAQHI4URBAQEBAQEBAQEBAQEBAQFnOgEBo68AMgEBAQEBAQEBAQEBAQEAUgAJmQEBAQFxDwCw6AUBAQHpTwEBAQEBAQEBAQEBAQEBAQEBAQEBAQEBAQEBAQEBAQEBAQEBAQEBAQEBAQEBAQEBAQEBAQEBAQEBAQEBAQEBAQEBAQEBAQEBAQEBAQEBAZO5bm7iAQEBAQEBAQEBAeEl2mgBAQEBAQEBAQEBAQEBAQEBAZZ0vAEBAQEBAQEBAQEBAQEBXpoBAQHnuisBAQEBAQEBAQEBAQEBHrkAnmYBAQEBAcsAmIXiAQEBAQEBAQEBAQEBAQEBAQEBAQEBAQEBAQEBAQEBAQEBAQEBAQEBAQEBAQEBAQEBAQEBAQEBAQEBAQEBAQEBAQEBAQEBAQEBAQEBAQEBAQEBAQEBoQAAewEBAQEBAQEBAQEBTQAqAQEBAQEBAQEBAQEBAQEBAQEgHUUBAQEBAQEBAQEBAQEBAQEUAQEBmNsAtQEBAQEBAQEBAQEBAeKnBsU0AQEBAQHhtQAeAAEBAQEBAQEBAQEBAQEBAQEBAQEBAQEBAQEBAQEBAQEBAQEBAQEBAQEBAQEBAQEBAQEBAQEBAQEBAQEBAQEBAQEBAQEBAQEBAQEBAQEBAQEBAQEBAQFculwBAQEBAQEBAQEBAWZ6awEBAQEBAQEBAQEBAQEBAQEBIWBSIQEBAQEBAQEBAQEBAQEBRhWlAb0Aa9gBAQEBAQEBAQEBAQHmABUAuZwXAQEBAZWBmMzKAQEBAQEBAQEBAQEBAQEBAQEBAQEBAQEBAQEBAQEBAQEBAQEBAQEBAQEBAQEBAQEBAQEBAQEBAQEBAQEBAQEBAQEBAQEBAQEBAQEBAQEBAQEBAQEBX6lOAQEBAQEBAQEBAQEBAF/FAQEBAQEBAQEBAQEBAQEBAQF4pQA5AQEBAQEBAQEBAQEBAQGCucgBBs3lAQEBAQEBAQEBAQEBBTDWAADCTwEBAQEBAEsYcgEBAQEBAQEBAQEBAQEBAQEBAQEBAQEBAQEBAQEBAQEBAQEBAQEBAQEBAQEBAQEBAQEBAQEBAQEBAQEBAQEBAQEBAQEBAQEBAQEBAQEBAQEBAQEBATkRAGYBAQEBAQEBAQEBAQGMUzABAQEBAQEBAQEBAQEBAQEBAcg8hKUBAQEBAQEBAQEBAQEBATcUE+RZRB4BAQEBAQEBAQEBAQYAACsEAFwBAQEBAQGVxjoBAQEBAQEBAQEBAQEBAQEBAQEBAQEBAQEBAQEBAQEBAQEBAQEBAQEBAQEBAQEBAQEBAQEBAQEBAQEBAQEBAQEBAQEBAQEBAQEBAQEBAQEBAQEBAQEBSmRgAgEBAQEBAQEBAQEPcZCiAQEBAQEBAQEBAQEBAQEBAQF7AHnTAQEBAQEBAQEBAQEBAQHhlxIBeD2oAQEBAQEBAQEBAQHizhHjqQDKAQEBAQEB4TLYAQEBAQEBAQEBAQEBAQEBAQEBAQEBAQEBAQEBAQEBAQEBAQEBAQEBAQEBAQEBAQEBAQEBAQEBAQEBAQEBAQEBAQEBAQEBAQEBAQEBAQEBAQEBAQEBAQG7oAEBAQEBAQEBAQEBAdMz4FsBAQEBAQEBAQEBAQEBAQEBAQERAQEBAQEBAQEBAQEBAQEBAQGfrNWPBRQBAQEBAQEBAQEBAc4AWwABAQEBAQEBAQEBAQEBAQEBAQEBAQEBAQEBAQEBAQEBAQEBAQEBAQEBAQEBAQEBAQEBAQEBAQEBAQEBAQEBAQEBAQEBAQEBAQEBAQEBAQEBAQEBAQEBAQEBAQEBAQEBAQEBAQCdAQEBAQG8AQEBAQEBAN9iAQEBAQEBAQEBAQEBAQEBAQHYvKNUAQEBAQEBAQEBAQEBAQEB4BEFdlvBAQEBAQEBAQEBAQE24GoxvAEBAQEBAQEBAQEBAQEBAQEBAQEBAQEBAQEBAQEBAQEBAQEBAQEBAQEBAQEBAQEBAQEBAQEBAQEBAQEBAQEBAQEBAQEBAQEBAQEBAQEBAQEBAQEBAQEBAQEBAQEBAQEBAQFykAEBAQEBQQEBAQEBAd2PAAEBAQEBAQEBAQEBAQEBAQEBAU96AQEBAQEBAQEBAQEBAQEBAQHNxUOEdgEBAQEBAQEBAQEB3osAVkUBAQEBAQEBAQEBAQEBAQEBAQEBAQEBAQEBAQEBAQEBAQEBAQEBAQEBAQEBAQEBAQEBAQEBAQEBAQEBAQEBAQEBAQEBAQEBAQEBAQEBAQEBAQEBAQEBAQEBAQEBAQEBAQEBRI18AQEBAQEBAQEBAQHbTQAOZwEBAQEBAQEBAQEBAQEBAQHR3AkBAQEBAQEBAQEBAQEBAQEBAWMlqrEBAQEBAQEBAQEBAXm7fSABAQEBAQEBAQEBAQEBAQEBAQEBAQEBAQEBAQEBAQEBAQEBAQEBAQEBAQEBAQEBAQEBAQEBAQEBAQEBAQEBAQEBAQEBAQEBAQEBAQEBAQEBAQEBAQEBAQEBAQEBAQEBAQEBAdhEAAoBAQEBAQEBAQEBAZMAdnkBAQEBAQEBAQEBAQEBAQEBAUZW2QEBAQEBAQEBAQEBAQEBAQEKXjraAQEBAQEBAQEBAQEQd1qixQEBAQEBAQEBAQEBAQEBAQEBAQEBAQEBAQEBAQEBAQEBAQEBAQEBAQEBAQEBAQEBAQEBAQEBAQEBAQEBAQEBAQEBAQEBAQEBAQEBAQEBAQEBAQEBAQEBAQEBAQEBAQEBAQEBegBHhAEBAQEBAQEBAQEBgwBWAQEBAQEBAQEBAQEBAQEBAQGNAAEBAQEBAQEBAQEBAQEBAQEBAdYBAQEBAQEBAQEBAQEBzgBfCgHXTwEBAQEBAQEBAQEBAQEBAQEBAQEBAQEBAQEBAQEBAQEBAQEBAQEBAQEBAQEBAQEBAQEBAQEBAQEBAQEBAQEBAQEBAQEBAQEBAQEBAQEBAQEBAQEBAQEBAQEBAQEBAQEBAQHQRAABAQEBAQEBAQEBAQEjWwEBAQEBAQEBAQEBAQEBAQEBgpad1QEBAQEBAQEBAQEBAQEBAQEBAQEBAQEBAQEBAQEBAbKzAHcBAQEBAQEBAQEBAQEBAQEBAQEBAQEBAQEBAQEBAQEBAQEBAQEBAQEBAQEBAQEBAQEBAQEBAQEBAQEBAQEBAQEBAQEBAQEBAQEBAQEBAQEBAQEBAQEBAQEBAQEBAQEBAQEBAQEBAAAUAQEBAQEBAQEBAQEBWF3DAQEBAQEBAQEBAQEBAQEBAQEzXVgBAQEBAQEBAQEBAQEBAQEBAQEBAQEBAQEBAQEBAQGVAC8AAQFOAQEBAQEBAQEBAQEBAQEBAQEBAQEBAQEBAQEBAQEBAQEBAQEBAQEBAQEBAQEBAQEBAQEBAQEBAQEBAQEBAQEBAQEBAQEBAQEBAQEBAQEBAQEBAQEBAQEBAQEBAQEBAQEBAWfSALkBAQEBAQEBAQEBAcoAlGQBAQEBAQEBAQEBAQEBAQEBarjUFAEBAQEBAQEBAQEBAQEBAQEBAQEBAQEBAQEBAQEBQSQAdwEBAQEBAQEBAQEBAQEBAQEBAQEBAQEBAQEBAQEBAQEBAQEBAQEBAQEBAQEBAQEBAQEBAQEBAQEBAQEBAQEBAQEBAQEBAQEBAQEBAQEBAQEBAQEBAQEBAQEBAQEBAQEBAQEBAQE6JADDQQEBAQEBAQEBAQEBAocm0QEBAQEBAQEBAQEBAQEBAQEHQnoBAQEBAQEBAQEBAQEBAQEBAQEBAQEBAQEBAQEBAdLTAHcBAQEBAQEBAQEBAQEBAQEBAQEBAQEBAQEBAQEBAQEBAQEBAQEBAQEBAQEBAQEBAQEBAQEBAQEBAQEBAQEBAQEBAQEBAQEBAQEBAQEBAQEBAQEBAQEBAQEBAQEBAQEBAQEBAQEBAQEAa18BAQEBAQEBAQEBAQFORBMBAQEBAQEBAQEBAQEBAQEBkwAAAQEBAQEBAQEBAQEBAQEBAQEBAQEBAQEBAQEBAQEBET4AAQEBAQEBAQEBAQEBAQEBAQEBAQEBAQEBAQEBAQEBAQEBAQEBAQEBAQEBAQEBAQEBAQEBAQEBAQEBAQEBAQEBAQEBAQEBAQEBAQEBAQEBAQEBAQEBAQEBAQEBAQEBAQEBAQEBAQEBKDQjAQEBAQEBAQEBAQEBhs9HYgEBAQEBAQEBAQEBAQEBAQ7QAG8BAQEBAQEBAQEBAQEBAQEBAQEBAQEBAQEBAQEBF1K3gQEBAQEBAQEBAQEBAQEBAQEBAQEBAQEBAQEBAQEBAQEBAQEBAQEBAQEBAQEBAQEBAQEBAQEBAQEBAQEBAQEBAQEBAQEBAQEBAQEBAQEBAQEBAQEBAQEBAQEBAQEBAQEBAQEBAQEBARSAzaYBAQEBAQEBAQEBAQGXTQEBAQEBAQEBAQEBAQEBAQEBAQCUAgEBAQEBAQEBAQEBAQEBAQEBAQEBAQEBAQEBAc4AEsRFAQEBAQEBAQEBAQEBAQEBAQEBAQEBAQEBAQEBAQEBAQEBAQEBAQEBAQEBAQEBAQEBAQEBAQEBAQEBAQEBAQEBAQEBAQEBAQEBAQEBAQEBAQEBAQEBAQEBAQEBAQEBAQEBAQEBAQEBygDLzAEBAQEBAQEBAQEBAQBLtwEBAQEBAQEBAQEBAQEBAQFbWIEBAQEBAQEBAQEBAQEBAQEBAQEBAQEBAQEBAQEBNgCKCgEBAQEBAQEBAQEBAQEBAQEBAQEBAQEBAQEBAQEBAQEBAQEBAQEBAQEBAQEBAQEBAQEBAQEBAQEBAQEBAQEBAQEBAQEBAQEBAQEBAQEBAQEBAQEBAQEBAQEBAQEBAQEBAQEBAQEBAQHILB8BAQEBAQEBAQEBAQGlaclgAQEBAQEBAQEBAQEBAQEBggDEPQEBAQEBAQEBAQEBAQEBAQEBAQEBAQEBAQEBAcYBeKMBAQEBAQEBAQEBAQEBAQEBAQEBAQEBAQEBAQEBAQEBAQEBAQEBAQEBAQEBAQEBAQEBAQEBAQEBAQEBAQEBAQEBAQEBAQEBAQEBAQEBAQEBAQEBAQEBAQEBAQEBAQEBAQEBAQEBAQEBAcNlWQ8yAQEBAQEBAQEBDmHExQEBAQEBAQEBAQEBAQEBAQFxvTMBAQEBAQEBAQEBAQEBAQEBAQEBAQEBAQEBAQEBHsbHlQEBAQEBAQEBAQEBAQEBAQEBAQEBAQEBAQEBAQEBAQEBAQEBAQEBAQEBAQEBAQEBAQEBAQEBAQEBAQEBAQEBAQEBAQEBAQEBAQEBAQEBAQEBAQEBAQEBAQEBAQEBAQEBAQEBAQEBAQG+FoEheQFDAQEBAQEBAQG/AFcBfwEBAQEBAQEBAQEBAQEBtcCHAQEBAQEBAQEBAQEBAQEBAQEBAQEBAQEBAQEBAcHCg74BdAEBAQEBAQEBAQEBAQEBAQEBAQEBAQEBAQEBAQEBAQEBAQEBAQEBAQEBAQEBAQEBAQEBAQEBAQEBAQEBAQEBAQEBAQEBAQEBAQEBAQEBAQEBAQEBAQEBAQEBAQEBAQEBAQEBAQEBLwCLAQUBAQEBAQEBAQEBAQEAvQEBAQEBAQEBAQEBAQEBAQF8F2sBAQEBAQEBAQEBAQEBAQEBAQEBAQEBAQEBAQEBjgAAsAEBAQEBAQEBAQEBAQEBAQEBAQEBAQEBAQEBAQEBAQEBAQEBAQEBAQEBAQEBAQEBAQEBAQEBAQEBAQEBAQEBAQEBAQEBAQEBAQEBAQEBAQEBAQEBAQEBAQEBAQEBAQEBAQEBAQEBAQFHuao5AQEBAQEBAQEBAQGdqbsBAQEBAQEBAQEBAQEBAQEBAUMVkgEBAQEBAQEBAQEBAQEBAQEBAQEBAQEBAQEBAQEAvAAdAQEBAQEBAQEBAQEBAQEBAQEBAQEBAQEBAQEBAQEBAQEBAQEBAQEBAQEBAQEBAQEBAQEBAQEBAQEBAQEBAQEBAQEBAQEBAQEBAQEBAQEBAQEBAQEBAQEBAQEBAQEBAQEBAQEBAQEBARF2eXIBIWwBAQEBAQEBAY0AMLcBAQEBAQEBAQEBAQEBAQGquHsBAQEBAQEBAQEBAQEBAQEBAQEBAQEBAQEBAQEBVrlOkboBAQEBAQEBAQEBAQEBAQEBAQEBAQEBAQEBAQEBAQEBAQEBAQEBAQEBAQEBAQEBAQEBAQEBAQEBAQEBAQEBAQEBAQEBAQEBAQEBAQEBAQEBAQEBAQEBAQEBAQEBAQEBAQEBAQEBAQF7pgCPtAEvAQEBAQEBAQEBA41uAQEBAQEBAQEBAQEBAQEBAgAKAQEBAQEBAQEBAQEBAQEBAQEBAQEBAQEBAQEBARNLAGu1AbYBAQEBAQEBAQEBAQEBAQEBAQEBAQEBAQEBAQEBAQEBAQEBAQEBAQEBAQEBAQEBAQEBAQEBAQEBAQEBAQEBAQEBAQEBAQEBAQEBAQEBAQEBAQEBAQEBAQEBAQEBAQEBAQEBAQEBAZ+sf6oBpX0BAQEBAQEBAQJagAEBAQEBAQEBAQEBAQEBARcAsrMBAQEBAQEBAQEBAQEBAQEBAQEBAQEBAQEBAQEBKS1wr54BAQEBAQEBAQEBAQEBAQEBAQEBAQEBAQEBAQEBAQEBAQEBAQEBAQEBAQEBAQEBAQEBAQEBAQEBAQEBAQEBAQEBAQEBAQEBAQEBAQEBAQEBAQEBAQEBAQEBAQEBAQEBAQEBAQEBAQEBo6CrrJUBhgEBAQEBAQEBrYCuAQEBAQEBAQEBAQEBAQEBAa+vsAEBAQEBAQEBAQEBAQEBAQEBAQEBAQEBAQEBAQEBKFkAsQWGAQEBAQEBAQEBAQEBAQEBAQEBAQEBAQEBAQEBAQEBAQEBAQEBAQEBAQEBAQEBAQEBAQEBAQEBAQEBAQEBAQEBAQEBAQEBAQEBAQEBAQEBAQEBAQEBAQEBAQEBAQEBAQEBAQEBAQFLn59RAXgBAQEBAQEBAQE/AAEBAQEBAQEBAQEBAQEBAURGEGcBAQEBAQEBAQEBAQEBAQEBAQEBAQEBAQEBAQEBAQypqppmPgEBAQEBAQEBAQEBAQEBAQEBAQEBAQEBAQEBAQEBAQEBAQEBAQEBAQEBAQEBAQEBAQEBAQEBAQEBAQEBAQEBAQEBAQEBAQEBAQEBAQEBAQEBAQEBAQEBAQEBAQEBAQEBAQEBAQEBjymjpFtHggEBAQEBAQEBeAUApQEBAQEBAQEBAQEBAQEBOQB5pgEBAQEBAQEBAQEBAQEBAQEBAQEBAQEBAQEBAQEBAQAAT6eoAQEBAQEBAQEBAQEBAQEBAQEBAQEBAQEBAQEBAQEBAQEBAQEBAQEBAQEBAQEBAQEBAQEBAQEBAQEBAQEBAQEBAQEBAQEBAQEBAQEBAQEBAQEBAQEBAQEBAQEBAQEBAQEBAQEBAQGdll0dcoYBAQEBAQEBAQE1nmMBAQEBAQEBAQEBAQEBAZuVnwEBAQEBAQEBAQEBAQEBAQEBAQEBAQEBAQEBAQEBAQEBoI6hHZWiAQEBAQEBAQEBAQEBAQEBAQEBAQEBAQEBAQEBAQEBAQEBAQEBAQEBAQEBAQEBAQEBAQEBAQEBAQEBAQEBAQEBAQEBAQEBAQEBAQEBAQEBAQEBAQEBAQEBAQEBAQEBAQEBAQEBAZlSAH4JAQEBAQEBAQEBARYAAQEBAQEBAQEBAQEBAQEBbSGaAQEBAQEBAQEBAQEBAQEBAQEBAQEBAQEBAQEBAQEBAWgBPACbnAEBAQEBAQEBAQEBAQEBAQEBAQEBAQEBAQEBAQEBAQEBAQEBAQEBAQEBAQEBAQEBAQEBAQEBAQEBAQEBAQEBAQEBAQEBAQEBAQEBAQEBAQEBAQEBAQEBAQEBAQEBAQEBAQEBAQEBMgMAkwEBAQEBAQEBAQGUKQBQAQEBAQEBAQEBAQEBe5WWlwEBAQEBAQEBAQEBAQEBAQEBAQEBAQEBAQEBAQEBAQEBAZg6AAA5PwUBAQEBAQEBAQEBAQEBAQEBAQEBAQEBAQEBAQEBAQEBAQEBAQEBAQEBAQEBAQEBAQEBAQEBAQEBAQEBAQEBAQEBAQEBAQEBAQEBAQEBAQEBAQEBAQEBAQEBAQEBAQEBAQEBAQoBKQ4BAQEBAQEBAQEBASIHCAEBAQEBAQEBAQEBAQEBgQIBAQEBAQEBAQEBAQEBAQEBAQEBAQEBAQEBAQEBAQEBAQEBAY+QkQgUkgEBAQEBAQEBAQEBAQEBAQEBAQEBAQEBAQEBAQEBAQEBAQEBAQEBAQEBAQEBAQEBAQEBAQEBAQEBAQEBAQEBAQEBAQEBAQEBAQEBAQEBAQEBAQEBAQEBAQEBAQEBAQEBAQEBAQEBAQEBAQEBAQEBAQEBfY4BFAEBAQEBAQEBAQEBAQEAAAEBAQEBAQEBAQEBAQEBAQEBAQEBAQEBAQEBAQEBAQEBAQEBAQAeAB8AAQEBAQEBAQEBAQEBAQEBAQEBAQEBAQEBAQEBAQEBAQEBAQEBAQEBAQEBAQEBAQEBAQEBAQEBAQEBAQEBAQEBAQEBAQEBAQEBAQEBAQEBAQEBAQEBAQEBAQEBAQEBAQEBAQEBAQEBAQEBAQEBAQEBAWhOT0oBAQEBAQEBAQEBAQEBimoBAQEBAQEBAQEBAQEBAQEBAQEBAQEBAQEBAQEBAQEBAQEBAQEBAXSFi4yNAQEBAQEBAQEBAQEBAQEBAQEBAQEBAQEBAQEBAQEBAQEBAQEBAQEBAQEBAQEBAQEBAQEBAQEBAQEBAQEBAQEBAQEBAQEBAQEBAQEBAQEBAQEBAQEBAQEBAQEBAQEBAQEBAQEBAQEBAQEBAQEBAQEBBYNLhAEBAQEBAQEBAQEBAQGFegEBAQEBAQEBAQEBAQEBAQEBAQEBAQEBAQEBAQEBAQEBAQEBAQEBhoeIiQVJAQEBAQEBAQEBAQEBAQEBAQEBAQEBAQEBAQEBAQEBAQEBAQEBAQEBAQEBAQEBAQEBAQEBAQEBAQEBAQEBAQEBAQEBAQEBAQEBAQEBAQEBAQEBAQEBAQEBAQEBAQEBAQEBAQEBAQEBAQEBAQEBAQF7fH0BAQEBAQEBAQEBAQF+Y39UAQEBAQEBAQEBAQEBAQEBAQEBAQEBAQEBAQEBAQEBAQEBAQEBAQEBXiV9gIGCAQEBAQEBAQEBAQEBAQEBAQEBAQEBAQEBAQEBAQEBAQEBAQEBAQEBAQEBAQEBAQEBAQEBAQEBAQEBAQEBAQEBAQEBAQEBAQEBAQEBAQEBAQEBAQEBAQEBAQEBAQEBAQEBAQEBAQEBAQEBAQEBMnR1dgEBAQEBAQEBAQEBd1B4EwEBAQEBAQEBAQEBAQEBAQEBAQEBAQEBAQEBAQEBAQEBAQEBAQEBAQEqeQAtAHoBAQEBAQEBAQEBAQEBAQEBAQEBAQEBAQEBAQEBAQEBAQEBAQEBAQEBAQEBAQEBAQEBAQEBAQEBAQEBAQEBAQEBAQEBAQEBAQEBAQEBAQEBAQEBAQEBAQEBAQEBAQEBAQEBAQEBAQEBAQEBAQEBcGABAQEBAQEBAQEBAQEBAFgBAQEBAQEBAQEBAQEBAQEBAQEBAQEBAQEBAQEBAQEBAQEBAQEBAQEBAQEBcTVyZ3MBAQEBAQEBAQEBAQEBAQEBAQEBAQEBAQEBAQEBAQEBAQEBAQEBAQEBAQEBAQEBAQEBAQEBAQEBAQEBAQEBAQEBAQEBAQEBAQEBAQEBAQEBAQEBAQEBAQEBAQEBAQEBAQEBAQEBAQEBAQEBAVhpagEBAQEBAQEBAQEBa2xTFAEBAQEBAQEBAQEBAQEBAQEBAQEBAQEBAQEBAQEBAQEBAQEBAQEBAQEBAQFtbhFlEG8BAQEBAQEBAQEBAQEBAQEBAQEBAQEBAQEBAQEBAQEBAQEBAQEBAQEBAQEBAQEBAQEBAQEBAQEBAQEBAQEBAQEBAQEBAQEBAQEBAQEBAQEBAQEBAQEBAQEBAQEBAQEBAQEBAQEBAQEBAQEBZAABAQEBAQEBAQEBAWVTZhQBAQEBAQEBAQEBAQEBAQEBAQEBAQEBAQEBAQEBAQEBAQEBAQEBAQEBAQEBAWdoAAABAQEBAQEBAQEBAQEBAQEBAQEBAQEBAQEBAQEBAQEBAQEBAQEBAQEBAQEBAQEBAQEBAQEBAQEBAQEBAQEBAQEBAQEBAQEBAQEBAQEBAQEBAQEBAQEBAQEBAQEBAQEBAQEBAQEBAQEBAQEBAQEzAV4BAQEBAQEBAQEBXyQnAQEBAQEBAQEBAQEBAQEBAQEBAQEBAQEBAQEBAQEBAQEBAQEBAQEBAQEBAQEBAQFgYQBQYmMBAQEBAQEBAQEBAQEBAQEBAQEBAQEBAQEBAQEBAQEBAQEBAQEBAQEBAQEBAQEBAQEBAQEBAQEBAQEBAQEBAQEBAQEBAQEBAQEBAQEBAQEBAQEBAQEBAQEBAQEBAQEBAQEBAQEBAQEBVldYAQEBAQEBAQEBARsAWQEBAQEBAQEBAQEBAQEBAQEBAQEBAQEBAQEBAQEBAQEBAQEBAQEBAQEBAQEBAQEBATgPWgFbXF0BAQEBAQEBAQEBAQEBAQEBAQEBAQEBAQEBAQEBAQEBAQEBAQEBAQEBAQEBAQEBAQEBAQEBAQEBAQEBAQEBAQEBAQEBAQEBAQEBAQEBAQEBAQEBAQEBAQEBAQEBAQEBAQEBAQEBAQEBAQABAQEBAQEBAQEPUFEmAQEBAQEBAQEBAQEBAQEBAQEBAQEBAQEBAQEBAQEBAQEBAQEBAQEBAQEBAQEBAQEBAQxSUxlUC1UBAQEBAQEBAQEBAQEBAQEBAQEBAQEBAQEBAQEBAQEBAQEBAQEBAQEBAQEBAQEBAQEBAQEBAQEBAQEBAQEBAQEBAQEBAQEBAQEBAQEBAQEBAQEBAQEBAQEBAQEBAQEBAQEBAQEBAQFHSAEBAQEBAQEBE0lKNwEBAQEBAQEBAQEBAQEBAQEBAQEBAQEBAQEBAQEBAQEBAQEBAQEBAQEBAQEBAQEBAQEBAQFLTE1OMjVPAQEBAQEBAQEBAQEBAQEBAQEBAQEBAQEBAQEBAQEBAQEBAQEBAQEBAQEBAQEBAQEBAQEBAQEBAQEBAQEBAQEBAQEBAQEBAQEBAQEBAQEBAQEBAQEBAQEBAQEBAQEBAQEBAQEBAQEYAQEBAQEBAQEBAAEBAQEBAQEBAQEBAQEBAQEBAQEBAQEBAQEBAQEBAQEBAQEBAQEBAQEBAQEBAQEBAQEBAQEBAQEBAUVGFDUBAQEBAQEBAQEBAQEBAQEBAQEBAQEBAQEBAQEBAQEBAQEBAQEBAQEBAQEBAQEBAQEBAQEBAQEBAQEBAQEBAQEBAQEBAQEBAQEBAQEBAQEBAQEBAQEBAQEBAQEBAQEBAQEBAQEBPAE9AQEBAQEBPj9AQQEBAQEBAQEBAQEBAQEBAQEBAQEBAQEBAQEBAQEBAQEBAQEBAQEBAQEBAQEBAQEBAQEBAQEBAQFCG0NEOCQBAQEBAQEBAQEBAQEBAQEBAQEBAQEBAQEBAQEBAQEBAQEBAQEBAQEBAQEBAQEBAQEBAQEBAQEBAQEBAQEBAQEBAQEBAQEBAQEBAQEBAQEBAQEBAQEBAQEBAQEBAQEBAQEBAQE0NTI2AQEBATcBADgBAQEBAQEBAQEBAQEBAQEBAQEBAQEBAQEBAQEBAQEBAQEBAQEBAQEBAQEBAQEBAQEBAQEBAQEBAQEBOToMOwEBAQEBAQEBAQEBAQEBAQEBAQEBAQEBAQEBAQEBAQEBAQEBAQEBAQEBAQEBAQEBAQEBAQEBAQEBAQEBAQEBAQEBAQEBAQEBAQEBAQEBAQEBAQEBAQEBAQEBAQEBAQEBAQEqKywtLi8BAQEwMRoyAQEBAQEBAQEBAQEBAQEBAQEBAQEBAQEBAQEBAQEBAQEBAQEBAQEBAQEBAQEBAQEBAQEBAQEBAQEBAQEBAQEzAQEBAQEBAQEBAQEBAQEBAQEBAQEBAQEBAQEBAQEBAQEBAQEBAQEBAQEBAQEBAQEBAQEBAQEBAQEBAQEBAQEBAQEBAQEBAQEBAQEBAQEBAQEBAQEBAQEBAQEBAQEBAQEBIiMHACQlAQEBJicoKQEBAQEBAQEBAQEBAQEBAQEBAQEBAQEBAQEBAQEBAQEBAQEBAQEBAQEBAQEBAQEBAQEBAQEBAQEBAQEBAQEBAQEBAQEBAQEBAQEBAQEBAQEBAQEBAQEBAQEBAQEBAQEBAQEBAQEBAQEBAQEBAQEBAQEBAQEBAQEBAQEBAQEBAQEBAQEBAQEBAQEBAQEBAQEBAQEBAQEBAQEBAQEBAQEBAQEcHQAAHh8gDgUOACEBAQEBAQEBAQEBAQEBAQEBAQEBAQEBAQEBAQEBAQEBAQEBAQEBAQEBAQEBAQEBAQEBAQEBAQEBAQEBAQEBAQEBAQEBAQEBAQEBAQEBAQEBAQEBAQEBAQEBAQEBAQEBAQEBAQEBAQEBAQEBAQEBAQEBAQEBAQEBAQEBAQEBAQEBAQEBAQEBAQEBAQEBAQEBAQEBAQEBAQEBAQEBAQEBAQEBARUAABYAFxgZGhsBAQEBAQEBAQEBAQEBAQEBAQEBAQEBAQEBAQEBAQEBAQEBAQEBAQEBAQEBAQEBAQEBAQEBAQEBAQEBAQEBAQEBAQEBAQEBAQEBAQEBAQEBAQEBAQEBAQEBAQEBAQEBAQEBAQEBAQEBAQEBAQEBAQEBAQEBAQEBAQEBAQEBAQEBAQEBAQEBAQEBAQEBAQEBAQEBAQEBAQEBAQEBAQEBAQEBAQEODxAREgATABQOAQEBAQEBAQEBAQEBAQEBAQEBAQEBAQEBAQEBAQEBAQEBAQEBAQEBAQEBAQEBAQEBAQEBAQEBAQEBAQEBAQEBAQEBAQEBAQEBAQEBAQEBAQEBAQEBAQEBAQEBAQEBAQEBAQEBAQEBAQEBAQEBAQEBAQEBAQEBAQEBAQEBAQEBAQEBAQEBAQEBAQEBAQEBAQEBAQEBAQEBAQEBAQEBAQEBAQEBAQYHCAkKCwwNAQEBAQEBAQEBAQEBAQEBAQEBAQEBAQEBAQEBAQEBAQEBAQEBAQEBAQEBAQEBAQEBAQEBAQEBAQEBAQEBAQEBAQEBAQEBAQEBAQEBAQEBAQEBAQEBAQEBAQEBAQEBAQEBAQEBAQEBAQEBAQEBAQEBAQEBAQEBAQEBAQEBAQEBAQEBAQEBAQEBAQEBAQEBAQEBAQEBAQEBAQEBAQEBAQEBAQEBAQEBAQECAwEEB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U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wAAAAAoAAABgAAAAaAAAAGwAAAABAAAAwzANQs/zDEIKAAAAYAAAABMAAABMAAAAAAAAAAAAAAAAAAAA//////////90AAAASgBVAEQAcgAuACAATABhAGQAaQBzAGwAYQB2ACAAUgBlAG4ADQEAAAUAAAAHAAAABwAAAAQAAAAEAAAAAwAAAAUAAAAGAAAABgAAAAIAAAAFAAAAAgAAAAYAAAAGAAAAAwAAAAcAAAAGAAAABgAAAAU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AMAQAACgAAAHAAAACzAAAAfAAAAAEAAADDMA1Cz/MMQgoAAABwAAAAIAAAAEwAAAAAAAAAAAAAAAAAAAD//////////4wAAAB6AHAAbABuAG8AbQBvAGMAbgAbAW4A/QAgAHoA4QBzAHQAdQBwAGMAZQAgAHoAYQBkAGEAdgBhAHQAZQBsAGUABQAAAAYAAAACAAAABgAAAAYAAAAIAAAABgAAAAUAAAAGAAAABgAAAAYAAAAGAAAAAwAAAAUAAAAGAAAABQAAAAQAAAAGAAAABgAAAAUAAAAGAAAAAwAAAAUAAAAGAAAABgAAAAYAAAAGAAAABgAAAAQAAAAGAAAAAgAAAAYAAABLAAAAEAAAAAAAAAAFAAAAJQAAAAwAAAANAACACgAAABAAAAAAAAAAAA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Suski</dc:creator>
  <cp:keywords/>
  <dc:description/>
  <cp:lastModifiedBy>Admin</cp:lastModifiedBy>
  <dcterms:created xsi:type="dcterms:W3CDTF">2006-09-04T11:32:28Z</dcterms:created>
  <dcterms:modified xsi:type="dcterms:W3CDTF">2015-10-07T09:49:28Z</dcterms:modified>
  <cp:category/>
  <cp:version/>
  <cp:contentType/>
  <cp:contentStatus/>
</cp:coreProperties>
</file>